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uarios\JLUIS\Documentos\PAGINA WEB\PAGINA WEB 2026\Lista de espera de consultas externas\"/>
    </mc:Choice>
  </mc:AlternateContent>
  <xr:revisionPtr revIDLastSave="0" documentId="8_{5849016B-2CAD-45FE-9E4C-D19BAF578D82}" xr6:coauthVersionLast="47" xr6:coauthVersionMax="47" xr10:uidLastSave="{00000000-0000-0000-0000-000000000000}"/>
  <bookViews>
    <workbookView xWindow="-120" yWindow="-120" windowWidth="29040" windowHeight="15840" tabRatio="1000" xr2:uid="{00000000-000D-0000-FFFF-FFFF00000000}"/>
  </bookViews>
  <sheets>
    <sheet name="TOTAL" sheetId="1" r:id="rId1"/>
    <sheet name="ALG" sheetId="2" r:id="rId2"/>
    <sheet name="ANR" sheetId="3" r:id="rId3"/>
    <sheet name="ACV" sheetId="5" r:id="rId4"/>
    <sheet name="CAR" sheetId="7" r:id="rId5"/>
    <sheet name="CCA" sheetId="8" r:id="rId6"/>
    <sheet name="CGD" sheetId="9" r:id="rId7"/>
    <sheet name="CMF" sheetId="10" r:id="rId8"/>
    <sheet name="CPE" sheetId="11" r:id="rId9"/>
    <sheet name="CPL" sheetId="12" r:id="rId10"/>
    <sheet name="CTO" sheetId="13" r:id="rId11"/>
    <sheet name="DER" sheetId="14" r:id="rId12"/>
    <sheet name="DIG" sheetId="15" r:id="rId13"/>
    <sheet name="END" sheetId="16" r:id="rId14"/>
    <sheet name="GRT" sheetId="17" r:id="rId15"/>
    <sheet name="GIN" sheetId="18" r:id="rId16"/>
    <sheet name="HEM" sheetId="19" r:id="rId17"/>
    <sheet name="MIR" sheetId="20" r:id="rId18"/>
    <sheet name="NEF" sheetId="21" r:id="rId19"/>
    <sheet name="NML" sheetId="22" r:id="rId20"/>
    <sheet name="NRC" sheetId="23" r:id="rId21"/>
    <sheet name="NFL" sheetId="38" r:id="rId22"/>
    <sheet name="NRL" sheetId="24" r:id="rId23"/>
    <sheet name="OBS" sheetId="25" r:id="rId24"/>
    <sheet name="OFT" sheetId="26" r:id="rId25"/>
    <sheet name="ONC" sheetId="27" r:id="rId26"/>
    <sheet name="ONR" sheetId="28" r:id="rId27"/>
    <sheet name="ORL" sheetId="29" r:id="rId28"/>
    <sheet name="PED" sheetId="30" r:id="rId29"/>
    <sheet name="PSQ" sheetId="31" r:id="rId30"/>
    <sheet name="REH" sheetId="32" r:id="rId31"/>
    <sheet name="REU" sheetId="33" r:id="rId32"/>
    <sheet name="TRA" sheetId="34" r:id="rId33"/>
    <sheet name="URO" sheetId="36" r:id="rId34"/>
    <sheet name="Pendientes" sheetId="39" r:id="rId3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6" i="39" l="1"/>
  <c r="P5" i="39"/>
  <c r="P6" i="39"/>
  <c r="P7" i="39"/>
  <c r="P8" i="39"/>
  <c r="P9" i="39"/>
  <c r="P10" i="39"/>
  <c r="P11" i="39"/>
  <c r="P12" i="39"/>
  <c r="P13" i="39"/>
  <c r="P14" i="39"/>
  <c r="P15" i="39"/>
  <c r="P16" i="39"/>
  <c r="P17" i="39"/>
  <c r="P18" i="39"/>
  <c r="P19" i="39"/>
  <c r="P20" i="39"/>
  <c r="P21" i="39"/>
  <c r="P22" i="39"/>
  <c r="P23" i="39"/>
  <c r="P24" i="39"/>
  <c r="P25" i="39"/>
  <c r="P26" i="39"/>
  <c r="P27" i="39"/>
  <c r="P28" i="39"/>
  <c r="P29" i="39"/>
  <c r="P30" i="39"/>
  <c r="P31" i="39"/>
  <c r="P32" i="39"/>
  <c r="P33" i="39"/>
  <c r="P34" i="39"/>
  <c r="P35" i="39"/>
  <c r="O37" i="39" l="1"/>
  <c r="N37" i="39"/>
  <c r="M37" i="39"/>
  <c r="L37" i="39"/>
  <c r="K37" i="39"/>
  <c r="J37" i="39"/>
  <c r="I37" i="39"/>
  <c r="H37" i="39"/>
  <c r="G37" i="39"/>
  <c r="F37" i="39"/>
  <c r="E37" i="39"/>
  <c r="D37" i="39"/>
  <c r="C37" i="39"/>
  <c r="B37" i="39"/>
  <c r="P37" i="39" l="1"/>
</calcChain>
</file>

<file path=xl/sharedStrings.xml><?xml version="1.0" encoding="utf-8"?>
<sst xmlns="http://schemas.openxmlformats.org/spreadsheetml/2006/main" count="1172" uniqueCount="74">
  <si>
    <t>CA Ávila</t>
  </si>
  <si>
    <t>CAU Burgos</t>
  </si>
  <si>
    <t>H Santiago Apóstol</t>
  </si>
  <si>
    <t>H Santos Reyes</t>
  </si>
  <si>
    <t>H El Bierzo</t>
  </si>
  <si>
    <t>CAU LEÓN</t>
  </si>
  <si>
    <t>CAU PALENCIA</t>
  </si>
  <si>
    <t>CAU Salamanca</t>
  </si>
  <si>
    <t>CA Segovia</t>
  </si>
  <si>
    <t>CA Soria</t>
  </si>
  <si>
    <t>HURH Valladolid</t>
  </si>
  <si>
    <t>H Medina del Campo</t>
  </si>
  <si>
    <t>HCU Valladolid</t>
  </si>
  <si>
    <t>CA Zamora</t>
  </si>
  <si>
    <t>Castilla y León</t>
  </si>
  <si>
    <t>Número de pacientes en espera para primera  consulta externa</t>
  </si>
  <si>
    <t>Porcentaje de pacientes en espera estructural sobre el total de pacientes en espera para una primera consulta</t>
  </si>
  <si>
    <t>Tiempo medio (días) de espera estructural para primeras consultas</t>
  </si>
  <si>
    <t>ANGIOLOGÍA Y CIRUGÍA VASCULAR</t>
  </si>
  <si>
    <t>CARDIOLOGÍA</t>
  </si>
  <si>
    <t>CIRUGÍA CARDIACA</t>
  </si>
  <si>
    <t>CIRUGÍA MAXILOFACIAL</t>
  </si>
  <si>
    <t>CIRUGÍA PEDIATRÍCA</t>
  </si>
  <si>
    <t>CIRUGÍA TORÁCICA</t>
  </si>
  <si>
    <t>DERMATOLOGÍA</t>
  </si>
  <si>
    <t>DIGESTIVO</t>
  </si>
  <si>
    <t>ENDOCRINOLOGÍA</t>
  </si>
  <si>
    <t>GERIATRÍA</t>
  </si>
  <si>
    <t>GINECOLOGÍA</t>
  </si>
  <si>
    <t>HEMATOLOGÍA</t>
  </si>
  <si>
    <t>MEDICINA INTERNA</t>
  </si>
  <si>
    <t>NEFROLOGÍA</t>
  </si>
  <si>
    <t>NEUMOLOGÍA</t>
  </si>
  <si>
    <t>NEUROCIRUGÍA</t>
  </si>
  <si>
    <t>NEUROLOGÍA</t>
  </si>
  <si>
    <t>OBSTÉTRICIA</t>
  </si>
  <si>
    <t xml:space="preserve">OFTALMOLOGÍA </t>
  </si>
  <si>
    <t>OTORRINOLARINGOLOGÍA</t>
  </si>
  <si>
    <t>PEDIÁTRIA</t>
  </si>
  <si>
    <t>PSIQUIATRÍA</t>
  </si>
  <si>
    <t>REHABILITACIÓN</t>
  </si>
  <si>
    <t>REUMATOLOGÍA</t>
  </si>
  <si>
    <t>UROLOGÍA</t>
  </si>
  <si>
    <t>Total Especialidades</t>
  </si>
  <si>
    <t>Los datos de lista de espera de Consultas Externas presentan diferencias en el registro que afectan a su homogeneidad, validez y representatividad:
      1. Inclusión de registros que no se ajustan estríctamente a los criterios establecidos en el RD 605/2003 de 23 de mayo, tales como peticiones de consultas sucesivas.
      2. Falta de criterio homogéneo en el procedimiento de gestión de la cita entre los hospitales de la Comunidad.</t>
  </si>
  <si>
    <t>ALERGOLOGÍA</t>
  </si>
  <si>
    <t>ANESTESIA Y REANIMACIÓN</t>
  </si>
  <si>
    <t>CIRUGÍA CARDÍACA</t>
  </si>
  <si>
    <t>CIRUGÍA GENERAL Y DIGESTIVA</t>
  </si>
  <si>
    <t>CIRUGÍA PEDIÁTRICA</t>
  </si>
  <si>
    <t>CIRUGÍA PLÁSTICA Y REPARADORA</t>
  </si>
  <si>
    <t>NEUROFISIOLOGÍA CLÍNICA</t>
  </si>
  <si>
    <t>OFTALMOLOGÍA</t>
  </si>
  <si>
    <t>ONCOLOGÍA MÉDICA</t>
  </si>
  <si>
    <t>ONCOLOGÍA RADIOTERÁPICA</t>
  </si>
  <si>
    <t>PEDIATRÍA</t>
  </si>
  <si>
    <t>TRAUMATOLOGÍA Y C. ORTOPÉDICA</t>
  </si>
  <si>
    <t>OBSTETRICIA</t>
  </si>
  <si>
    <t>TRAUMATOLOGÍA Y CIRUGÍA ORTOPÉDICA</t>
  </si>
  <si>
    <r>
      <t xml:space="preserve">Se clasifican los pacientes incluidos en el registro, en función del tipo de espera, como:
</t>
    </r>
    <r>
      <rPr>
        <b/>
        <sz val="10"/>
        <color theme="1"/>
        <rFont val="Calibri"/>
        <family val="2"/>
        <scheme val="minor"/>
      </rPr>
      <t xml:space="preserve">Pacientes en espera estructural. </t>
    </r>
    <r>
      <rPr>
        <sz val="10"/>
        <color theme="1"/>
        <rFont val="Calibri"/>
        <family val="2"/>
        <scheme val="minor"/>
      </rPr>
      <t xml:space="preserve">Incluye los pacientes que, en un momento dado, se encuentran pendientes de ser vistos en consulta de atención especializada o de la realización de una prueba diagnóstica/terapéutica, y cuya espera es atribuible a la organización y recursos disponibles.
</t>
    </r>
    <r>
      <rPr>
        <b/>
        <sz val="10"/>
        <color theme="1"/>
        <rFont val="Calibri"/>
        <family val="2"/>
        <scheme val="minor"/>
      </rPr>
      <t xml:space="preserve">Pacientes en espera no estructural. </t>
    </r>
    <r>
      <rPr>
        <sz val="10"/>
        <color theme="1"/>
        <rFont val="Calibri"/>
        <family val="2"/>
        <scheme val="minor"/>
      </rPr>
      <t xml:space="preserve">Pacientes incluidos en el registro en un momento dado, pero cuya espera no es atribuible a la organización y a los recursos disponibles, sino a circunstancias especiales de la solicitud de la cita:
1. Pacientes con demora atribuible a la propia voluntad del paciente (pacientes en espera voluntaria por motivos personales, laborales o por libre elección
de médico).
2. Resto de pacientes incluidos en el registro cuya cita se ha establecido sobre una fecha solicitada por el médico peticionario .
</t>
    </r>
    <r>
      <rPr>
        <b/>
        <sz val="10"/>
        <color theme="1"/>
        <rFont val="Calibri"/>
        <family val="2"/>
        <scheme val="minor"/>
      </rPr>
      <t xml:space="preserve">Demora: </t>
    </r>
    <r>
      <rPr>
        <i/>
        <sz val="10"/>
        <color theme="1"/>
        <rFont val="Calibri"/>
        <family val="2"/>
        <scheme val="minor"/>
      </rPr>
      <t xml:space="preserve">Tiempo medio de espera de los pacientes pendientes de consulta externa. </t>
    </r>
    <r>
      <rPr>
        <sz val="10"/>
        <color theme="1"/>
        <rFont val="Calibri"/>
        <family val="2"/>
        <scheme val="minor"/>
      </rPr>
      <t xml:space="preserve">
</t>
    </r>
  </si>
  <si>
    <t>LISTA DE ESPERA Y DEMORA MEDIA DE CONSULTAS EXTERNAS POR SERVICIOS Y HOSPITAL</t>
  </si>
  <si>
    <t>CIRUGÍA PLASTICA Y REPARADORA</t>
  </si>
  <si>
    <t>Primeras Consultas registradas pendiente de cita : distribución por servicio y Hospital</t>
  </si>
  <si>
    <t>Servício</t>
  </si>
  <si>
    <t>Total por Hospital</t>
  </si>
  <si>
    <t xml:space="preserve">Pacientes pendientes de Asignación  de Cita para una primera consulta </t>
  </si>
  <si>
    <t>NEUROFISIOLOGÍA</t>
  </si>
  <si>
    <t>VARIOS</t>
  </si>
  <si>
    <t xml:space="preserve"> </t>
  </si>
  <si>
    <r>
      <rPr>
        <b/>
        <sz val="20"/>
        <color theme="1"/>
        <rFont val="Calibri"/>
        <family val="2"/>
        <scheme val="minor"/>
      </rPr>
      <t>LISTA DE ESPERA Y DEMORA MEDIA CONSULTAS EXTERNAS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31 de diciembre de 2021</t>
    </r>
  </si>
  <si>
    <r>
      <t>LISTA DE ESPERA Y DEMORA MEDIA CONSULTAS EXTERNAS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31 de diciembre de 2021</t>
    </r>
  </si>
  <si>
    <t>A 31/12/2021</t>
  </si>
  <si>
    <t>Fecha: 31/12/2021</t>
  </si>
  <si>
    <t>Fecha: 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</si>
</sst>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i/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Helvetic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4" tint="0.59996337778862885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  <xf numFmtId="0" fontId="15" fillId="0" borderId="0" applyNumberFormat="0" applyFill="0" applyBorder="0" applyAlignment="0" applyProtection="0"/>
    <xf numFmtId="0" fontId="19" fillId="0" borderId="0"/>
  </cellStyleXfs>
  <cellXfs count="74">
    <xf numFmtId="0" fontId="0" fillId="0" borderId="0" xfId="0"/>
    <xf numFmtId="2" fontId="7" fillId="3" borderId="0" xfId="0" applyNumberFormat="1" applyFont="1" applyFill="1" applyAlignment="1">
      <alignment horizontal="center" vertical="center" wrapText="1"/>
    </xf>
    <xf numFmtId="3" fontId="9" fillId="0" borderId="1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11" fillId="0" borderId="0" xfId="0" applyFont="1"/>
    <xf numFmtId="9" fontId="12" fillId="0" borderId="2" xfId="1" applyFont="1" applyBorder="1" applyAlignment="1">
      <alignment vertical="center"/>
    </xf>
    <xf numFmtId="9" fontId="10" fillId="0" borderId="2" xfId="1" applyFont="1" applyBorder="1" applyAlignment="1">
      <alignment vertical="center"/>
    </xf>
    <xf numFmtId="1" fontId="12" fillId="0" borderId="3" xfId="1" applyNumberFormat="1" applyFont="1" applyBorder="1" applyAlignment="1">
      <alignment vertical="center"/>
    </xf>
    <xf numFmtId="1" fontId="10" fillId="0" borderId="3" xfId="1" applyNumberFormat="1" applyFont="1" applyBorder="1" applyAlignment="1">
      <alignment vertical="center"/>
    </xf>
    <xf numFmtId="0" fontId="13" fillId="0" borderId="0" xfId="0" applyFont="1"/>
    <xf numFmtId="0" fontId="9" fillId="0" borderId="0" xfId="2" applyFont="1"/>
    <xf numFmtId="0" fontId="9" fillId="0" borderId="0" xfId="2" applyFont="1" applyAlignment="1">
      <alignment vertical="top"/>
    </xf>
    <xf numFmtId="0" fontId="9" fillId="0" borderId="0" xfId="3" applyFont="1" applyAlignment="1">
      <alignment vertical="top" wrapText="1"/>
    </xf>
    <xf numFmtId="0" fontId="0" fillId="4" borderId="0" xfId="0" applyFill="1"/>
    <xf numFmtId="0" fontId="13" fillId="4" borderId="0" xfId="0" applyFont="1" applyFill="1"/>
    <xf numFmtId="0" fontId="15" fillId="5" borderId="0" xfId="4" applyFill="1"/>
    <xf numFmtId="0" fontId="0" fillId="5" borderId="0" xfId="0" applyFill="1"/>
    <xf numFmtId="0" fontId="11" fillId="4" borderId="0" xfId="0" applyFont="1" applyFill="1"/>
    <xf numFmtId="0" fontId="11" fillId="5" borderId="0" xfId="0" applyFont="1" applyFill="1"/>
    <xf numFmtId="0" fontId="16" fillId="4" borderId="0" xfId="0" applyFont="1" applyFill="1"/>
    <xf numFmtId="0" fontId="17" fillId="4" borderId="0" xfId="0" applyFont="1" applyFill="1"/>
    <xf numFmtId="0" fontId="3" fillId="5" borderId="0" xfId="0" applyFont="1" applyFill="1"/>
    <xf numFmtId="0" fontId="17" fillId="5" borderId="0" xfId="0" applyFont="1" applyFill="1"/>
    <xf numFmtId="0" fontId="18" fillId="4" borderId="0" xfId="0" applyFont="1" applyFill="1"/>
    <xf numFmtId="0" fontId="17" fillId="0" borderId="0" xfId="0" applyFont="1"/>
    <xf numFmtId="0" fontId="19" fillId="0" borderId="0" xfId="5"/>
    <xf numFmtId="0" fontId="20" fillId="0" borderId="0" xfId="0" applyFont="1"/>
    <xf numFmtId="0" fontId="21" fillId="0" borderId="0" xfId="5" applyFont="1"/>
    <xf numFmtId="0" fontId="22" fillId="0" borderId="0" xfId="0" applyFont="1"/>
    <xf numFmtId="0" fontId="23" fillId="0" borderId="0" xfId="5" applyFont="1"/>
    <xf numFmtId="2" fontId="7" fillId="3" borderId="5" xfId="0" applyNumberFormat="1" applyFont="1" applyFill="1" applyBorder="1" applyAlignment="1">
      <alignment horizontal="center" vertical="center" wrapText="1"/>
    </xf>
    <xf numFmtId="2" fontId="7" fillId="3" borderId="6" xfId="0" applyNumberFormat="1" applyFont="1" applyFill="1" applyBorder="1" applyAlignment="1">
      <alignment horizontal="center" vertical="center" wrapText="1"/>
    </xf>
    <xf numFmtId="2" fontId="23" fillId="0" borderId="7" xfId="5" applyNumberFormat="1" applyFont="1" applyBorder="1"/>
    <xf numFmtId="3" fontId="23" fillId="0" borderId="8" xfId="5" applyNumberFormat="1" applyFont="1" applyBorder="1"/>
    <xf numFmtId="3" fontId="8" fillId="0" borderId="9" xfId="0" applyNumberFormat="1" applyFont="1" applyBorder="1" applyAlignment="1">
      <alignment horizontal="left" vertical="center" wrapText="1"/>
    </xf>
    <xf numFmtId="3" fontId="8" fillId="0" borderId="10" xfId="0" applyNumberFormat="1" applyFont="1" applyBorder="1" applyAlignment="1">
      <alignment horizontal="left" vertical="center" wrapText="1"/>
    </xf>
    <xf numFmtId="3" fontId="8" fillId="0" borderId="11" xfId="0" applyNumberFormat="1" applyFont="1" applyBorder="1" applyAlignment="1">
      <alignment horizontal="left" vertical="center" wrapText="1"/>
    </xf>
    <xf numFmtId="3" fontId="8" fillId="0" borderId="12" xfId="0" applyNumberFormat="1" applyFont="1" applyBorder="1" applyAlignment="1">
      <alignment horizontal="left" vertical="center" wrapText="1"/>
    </xf>
    <xf numFmtId="3" fontId="8" fillId="0" borderId="13" xfId="0" applyNumberFormat="1" applyFont="1" applyBorder="1" applyAlignment="1">
      <alignment horizontal="left" vertical="center" wrapText="1"/>
    </xf>
    <xf numFmtId="3" fontId="8" fillId="0" borderId="14" xfId="0" applyNumberFormat="1" applyFont="1" applyBorder="1" applyAlignment="1">
      <alignment horizontal="left" vertical="center" wrapText="1"/>
    </xf>
    <xf numFmtId="3" fontId="23" fillId="0" borderId="16" xfId="5" applyNumberFormat="1" applyFont="1" applyBorder="1"/>
    <xf numFmtId="2" fontId="23" fillId="0" borderId="18" xfId="5" applyNumberFormat="1" applyFont="1" applyBorder="1"/>
    <xf numFmtId="3" fontId="23" fillId="0" borderId="19" xfId="5" applyNumberFormat="1" applyFont="1" applyBorder="1"/>
    <xf numFmtId="0" fontId="25" fillId="5" borderId="15" xfId="5" applyFont="1" applyFill="1" applyBorder="1" applyAlignment="1">
      <alignment vertical="center"/>
    </xf>
    <xf numFmtId="3" fontId="25" fillId="5" borderId="16" xfId="5" applyNumberFormat="1" applyFont="1" applyFill="1" applyBorder="1" applyAlignment="1">
      <alignment vertical="center"/>
    </xf>
    <xf numFmtId="2" fontId="23" fillId="0" borderId="20" xfId="5" applyNumberFormat="1" applyFont="1" applyBorder="1"/>
    <xf numFmtId="3" fontId="23" fillId="0" borderId="21" xfId="5" applyNumberFormat="1" applyFont="1" applyBorder="1"/>
    <xf numFmtId="3" fontId="23" fillId="0" borderId="15" xfId="5" applyNumberFormat="1" applyFont="1" applyBorder="1"/>
    <xf numFmtId="2" fontId="7" fillId="3" borderId="22" xfId="0" applyNumberFormat="1" applyFont="1" applyFill="1" applyBorder="1" applyAlignment="1">
      <alignment horizontal="center" vertical="center" wrapText="1"/>
    </xf>
    <xf numFmtId="3" fontId="23" fillId="0" borderId="23" xfId="5" applyNumberFormat="1" applyFont="1" applyBorder="1"/>
    <xf numFmtId="3" fontId="23" fillId="0" borderId="24" xfId="5" applyNumberFormat="1" applyFont="1" applyBorder="1"/>
    <xf numFmtId="3" fontId="23" fillId="0" borderId="25" xfId="5" applyNumberFormat="1" applyFont="1" applyBorder="1"/>
    <xf numFmtId="2" fontId="7" fillId="3" borderId="17" xfId="0" applyNumberFormat="1" applyFont="1" applyFill="1" applyBorder="1" applyAlignment="1">
      <alignment horizontal="center" vertical="center" wrapText="1"/>
    </xf>
    <xf numFmtId="3" fontId="24" fillId="0" borderId="26" xfId="5" applyNumberFormat="1" applyFont="1" applyBorder="1"/>
    <xf numFmtId="3" fontId="24" fillId="0" borderId="27" xfId="5" applyNumberFormat="1" applyFont="1" applyBorder="1"/>
    <xf numFmtId="3" fontId="24" fillId="0" borderId="2" xfId="5" applyNumberFormat="1" applyFont="1" applyBorder="1"/>
    <xf numFmtId="3" fontId="25" fillId="5" borderId="3" xfId="5" applyNumberFormat="1" applyFont="1" applyFill="1" applyBorder="1" applyAlignment="1">
      <alignment vertical="center"/>
    </xf>
    <xf numFmtId="9" fontId="12" fillId="0" borderId="2" xfId="1" quotePrefix="1" applyFont="1" applyBorder="1" applyAlignment="1">
      <alignment horizontal="center" vertical="center"/>
    </xf>
    <xf numFmtId="1" fontId="12" fillId="0" borderId="3" xfId="1" quotePrefix="1" applyNumberFormat="1" applyFont="1" applyBorder="1" applyAlignment="1">
      <alignment horizontal="center" vertical="center"/>
    </xf>
    <xf numFmtId="1" fontId="12" fillId="0" borderId="3" xfId="1" applyNumberFormat="1" applyFont="1" applyBorder="1" applyAlignment="1">
      <alignment horizontal="center" vertical="center"/>
    </xf>
    <xf numFmtId="9" fontId="12" fillId="0" borderId="2" xfId="1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7" fillId="0" borderId="0" xfId="0" applyFont="1"/>
    <xf numFmtId="3" fontId="0" fillId="4" borderId="0" xfId="0" applyNumberFormat="1" applyFill="1"/>
    <xf numFmtId="9" fontId="12" fillId="0" borderId="2" xfId="1" applyFont="1" applyBorder="1" applyAlignment="1">
      <alignment horizontal="right" vertical="center"/>
    </xf>
    <xf numFmtId="1" fontId="12" fillId="0" borderId="3" xfId="1" applyNumberFormat="1" applyFont="1" applyBorder="1" applyAlignment="1">
      <alignment horizontal="right" vertical="center"/>
    </xf>
    <xf numFmtId="9" fontId="12" fillId="0" borderId="2" xfId="1" quotePrefix="1" applyFont="1" applyBorder="1" applyAlignment="1">
      <alignment horizontal="right" vertical="center"/>
    </xf>
    <xf numFmtId="0" fontId="3" fillId="2" borderId="4" xfId="2" applyFont="1" applyFill="1" applyBorder="1" applyAlignment="1">
      <alignment horizontal="center" vertical="center" wrapText="1"/>
    </xf>
    <xf numFmtId="0" fontId="9" fillId="4" borderId="0" xfId="3" applyFont="1" applyFill="1" applyAlignment="1">
      <alignment vertical="top" wrapText="1"/>
    </xf>
    <xf numFmtId="0" fontId="9" fillId="4" borderId="0" xfId="2" applyFont="1" applyFill="1" applyAlignment="1">
      <alignment vertical="top" wrapText="1"/>
    </xf>
    <xf numFmtId="0" fontId="26" fillId="6" borderId="0" xfId="0" applyFont="1" applyFill="1" applyAlignment="1">
      <alignment horizontal="left"/>
    </xf>
    <xf numFmtId="0" fontId="4" fillId="2" borderId="4" xfId="2" applyFont="1" applyFill="1" applyBorder="1" applyAlignment="1">
      <alignment horizontal="center" vertical="center" wrapText="1"/>
    </xf>
  </cellXfs>
  <cellStyles count="6">
    <cellStyle name="Hipervínculo" xfId="4" builtinId="8"/>
    <cellStyle name="Normal" xfId="0" builtinId="0"/>
    <cellStyle name="Normal 2" xfId="2" xr:uid="{00000000-0005-0000-0000-000002000000}"/>
    <cellStyle name="Normal 3" xfId="5" xr:uid="{00000000-0005-0000-0000-000003000000}"/>
    <cellStyle name="Normal 4" xfId="3" xr:uid="{00000000-0005-0000-0000-000004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11</xdr:row>
      <xdr:rowOff>30906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0F0928-31E6-4D77-9C3B-A8F47E64E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96150" y="381000"/>
          <a:ext cx="561265" cy="51668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43C844-81E0-4E58-B935-B79687BC9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F746D8-E5C2-4813-9A5D-3F0457A19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C9ABBB-E8F9-493A-B07A-EB0CD95BF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02E445-A8A9-4000-89C6-4438C1A87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561265</xdr:colOff>
      <xdr:row>13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AD2AF7-9277-4F67-92E0-4A832D21D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10FCF3-D6AD-4494-9C32-DA7E1FFDE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72BD23-DAE7-4E59-8422-D1D5D8033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88AC6C-FA07-496F-8944-17F92F639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07BB21-5D31-45CF-955C-FA17C0863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EFA9B9-5981-4291-ABC9-C82DEB22C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11</xdr:row>
      <xdr:rowOff>116631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D1A7AE-1C93-42D9-A2CC-5ABC25B3D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60240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54EE6C-F23D-47E3-85ED-2268720C0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7DC996-2FD6-4D31-9659-85C122235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034F42-7E54-45D0-9472-0CF4C97C0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1363D1-D54F-4DB7-B8B8-D1EEB9EEF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655888-F500-4720-AF86-04E58C0D8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F4EA05-313F-4ABE-A434-2AA271D76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C4D0B7-E08D-41FC-8D98-DB41428C4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88CCF6-FAD7-49E1-97D6-8CBE20B18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D11DEC-7023-49B2-8AB2-F1F13360B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8D1433-BEBF-4B88-9218-600019F8E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40431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970296-085D-4CD8-82E9-3E0B3F6F9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688131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9A0F9C-87D8-42A7-9BAA-ED5D4E798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B56FF4-173C-46E9-8A34-431D74517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C88540-6A69-4123-A773-597D5187B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0</xdr:row>
      <xdr:rowOff>66675</xdr:rowOff>
    </xdr:from>
    <xdr:to>
      <xdr:col>6</xdr:col>
      <xdr:colOff>685800</xdr:colOff>
      <xdr:row>2</xdr:row>
      <xdr:rowOff>83344</xdr:rowOff>
    </xdr:to>
    <xdr:pic>
      <xdr:nvPicPr>
        <xdr:cNvPr id="5" name="Imagen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D04107-51FF-4F52-9E3D-68A6666EC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62675" y="66675"/>
          <a:ext cx="657225" cy="4929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C65FB4-5D1C-44A9-AC12-A893DC1CD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13123B-475B-491D-817D-634E43F65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8A6A2C-B5E6-4FF9-8191-6BF501D94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21AC62-7FE0-4EAF-A7E0-497AD18AE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E9403C-4AED-4A8E-8A29-E4FC34EA7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663B3E-3AD6-44A1-9928-FEA770B2A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6"/>
  <sheetViews>
    <sheetView showGridLines="0" tabSelected="1" workbookViewId="0">
      <selection activeCell="N12" sqref="N12"/>
    </sheetView>
  </sheetViews>
  <sheetFormatPr baseColWidth="10" defaultRowHeight="12.75" x14ac:dyDescent="0.2"/>
  <cols>
    <col min="1" max="1" width="34.28515625" customWidth="1"/>
    <col min="2" max="15" width="12.7109375" customWidth="1"/>
    <col min="16" max="16" width="11.42578125" style="9"/>
  </cols>
  <sheetData>
    <row r="1" spans="1:16" ht="47.25" customHeight="1" thickBot="1" x14ac:dyDescent="0.25">
      <c r="A1" s="69" t="s">
        <v>69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ht="34.5" customHeight="1" x14ac:dyDescent="0.2">
      <c r="A2" s="1" t="s">
        <v>43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4" customFormat="1" ht="39.950000000000003" customHeight="1" x14ac:dyDescent="0.2">
      <c r="A3" s="37" t="s">
        <v>15</v>
      </c>
      <c r="B3" s="2">
        <v>9065</v>
      </c>
      <c r="C3" s="2">
        <v>35086</v>
      </c>
      <c r="D3" s="2">
        <v>3374</v>
      </c>
      <c r="E3" s="2">
        <v>5595</v>
      </c>
      <c r="F3" s="2">
        <v>15565</v>
      </c>
      <c r="G3" s="2">
        <v>27476</v>
      </c>
      <c r="H3" s="2">
        <v>16650</v>
      </c>
      <c r="I3" s="2">
        <v>13755</v>
      </c>
      <c r="J3" s="2">
        <v>6645</v>
      </c>
      <c r="K3" s="2">
        <v>10642</v>
      </c>
      <c r="L3" s="2">
        <v>22445</v>
      </c>
      <c r="M3" s="2">
        <v>3830</v>
      </c>
      <c r="N3" s="2">
        <v>19944</v>
      </c>
      <c r="O3" s="2">
        <v>12939</v>
      </c>
      <c r="P3" s="3">
        <v>203011</v>
      </c>
    </row>
    <row r="4" spans="1:16" ht="39.950000000000003" customHeight="1" x14ac:dyDescent="0.2">
      <c r="A4" s="38" t="s">
        <v>16</v>
      </c>
      <c r="B4" s="5">
        <v>0.68979591836734699</v>
      </c>
      <c r="C4" s="5">
        <v>0.79276634555093195</v>
      </c>
      <c r="D4" s="5">
        <v>0.59306461173681091</v>
      </c>
      <c r="E4" s="5">
        <v>0.78945487042001783</v>
      </c>
      <c r="F4" s="5">
        <v>0.90285897847735308</v>
      </c>
      <c r="G4" s="5">
        <v>0.63724705197263065</v>
      </c>
      <c r="H4" s="5">
        <v>0.46258258258258256</v>
      </c>
      <c r="I4" s="5">
        <v>0.61454016721192295</v>
      </c>
      <c r="J4" s="5">
        <v>0.88773513920240787</v>
      </c>
      <c r="K4" s="5">
        <v>0.92642360458560424</v>
      </c>
      <c r="L4" s="5">
        <v>0.78721318779238136</v>
      </c>
      <c r="M4" s="5">
        <v>0.8054830287206266</v>
      </c>
      <c r="N4" s="5">
        <v>0.7222723626153229</v>
      </c>
      <c r="O4" s="5">
        <v>0.81095911585130231</v>
      </c>
      <c r="P4" s="6">
        <v>0.7369699178862229</v>
      </c>
    </row>
    <row r="5" spans="1:16" ht="39.950000000000003" customHeight="1" x14ac:dyDescent="0.2">
      <c r="A5" s="39" t="s">
        <v>17</v>
      </c>
      <c r="B5" s="7">
        <v>50.777866624020469</v>
      </c>
      <c r="C5" s="7">
        <v>82.078289261239277</v>
      </c>
      <c r="D5" s="7">
        <v>47.556097560975608</v>
      </c>
      <c r="E5" s="7">
        <v>82.239302694136285</v>
      </c>
      <c r="F5" s="7">
        <v>102.79362088218872</v>
      </c>
      <c r="G5" s="7">
        <v>44.692057514549809</v>
      </c>
      <c r="H5" s="7">
        <v>61.973123863931448</v>
      </c>
      <c r="I5" s="7">
        <v>65.339995269631032</v>
      </c>
      <c r="J5" s="7">
        <v>57.521105272080014</v>
      </c>
      <c r="K5" s="7">
        <v>240.91368292930318</v>
      </c>
      <c r="L5" s="7">
        <v>49.378799026543668</v>
      </c>
      <c r="M5" s="7">
        <v>73.888492706645053</v>
      </c>
      <c r="N5" s="7">
        <v>44.690983266491493</v>
      </c>
      <c r="O5" s="7">
        <v>65.540741446678737</v>
      </c>
      <c r="P5" s="8">
        <v>76.635809954999999</v>
      </c>
    </row>
    <row r="6" spans="1:16" ht="15.75" x14ac:dyDescent="0.25">
      <c r="A6" s="13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</row>
    <row r="7" spans="1:16" x14ac:dyDescent="0.2">
      <c r="A7" s="13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6" s="24" customFormat="1" ht="30" customHeight="1" x14ac:dyDescent="0.25">
      <c r="A8" s="20"/>
      <c r="B8" s="21" t="s">
        <v>60</v>
      </c>
      <c r="C8" s="21"/>
      <c r="D8" s="21"/>
      <c r="E8" s="21"/>
      <c r="F8" s="21"/>
      <c r="G8" s="21"/>
      <c r="H8" s="22"/>
      <c r="I8" s="22"/>
      <c r="J8" s="22"/>
      <c r="K8" s="22"/>
      <c r="L8" s="22"/>
      <c r="M8" s="20"/>
      <c r="N8" s="20"/>
      <c r="O8" s="20"/>
      <c r="P8" s="23"/>
    </row>
    <row r="9" spans="1:16" s="4" customFormat="1" ht="13.5" customHeight="1" x14ac:dyDescent="0.2">
      <c r="A9" s="17"/>
      <c r="B9" s="18" t="s">
        <v>72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7"/>
      <c r="N9" s="17"/>
      <c r="O9" s="17"/>
      <c r="P9" s="19"/>
    </row>
    <row r="10" spans="1:16" s="13" customFormat="1" ht="20.100000000000001" customHeight="1" x14ac:dyDescent="0.2">
      <c r="B10" s="15" t="s">
        <v>45</v>
      </c>
      <c r="C10" s="16"/>
      <c r="D10" s="16"/>
      <c r="E10" s="16"/>
      <c r="F10" s="15" t="s">
        <v>25</v>
      </c>
      <c r="G10" s="16"/>
      <c r="H10" s="16"/>
      <c r="I10" s="15" t="s">
        <v>57</v>
      </c>
      <c r="J10" s="16"/>
      <c r="K10" s="16"/>
      <c r="L10" s="16"/>
      <c r="P10" s="14"/>
    </row>
    <row r="11" spans="1:16" s="13" customFormat="1" ht="20.100000000000001" customHeight="1" x14ac:dyDescent="0.2">
      <c r="B11" s="15" t="s">
        <v>46</v>
      </c>
      <c r="C11" s="16"/>
      <c r="D11" s="16"/>
      <c r="E11" s="16"/>
      <c r="F11" s="15" t="s">
        <v>26</v>
      </c>
      <c r="G11" s="16"/>
      <c r="H11" s="16"/>
      <c r="I11" s="15" t="s">
        <v>52</v>
      </c>
      <c r="J11" s="16"/>
      <c r="K11" s="16"/>
      <c r="L11" s="16"/>
      <c r="P11" s="14"/>
    </row>
    <row r="12" spans="1:16" s="13" customFormat="1" ht="20.100000000000001" customHeight="1" x14ac:dyDescent="0.2">
      <c r="B12" s="15" t="s">
        <v>18</v>
      </c>
      <c r="C12" s="16"/>
      <c r="D12" s="16"/>
      <c r="E12" s="16"/>
      <c r="F12" s="15" t="s">
        <v>27</v>
      </c>
      <c r="G12" s="16"/>
      <c r="H12" s="16"/>
      <c r="I12" s="15" t="s">
        <v>53</v>
      </c>
      <c r="J12" s="16"/>
      <c r="K12" s="16"/>
      <c r="L12" s="16"/>
      <c r="P12" s="14"/>
    </row>
    <row r="13" spans="1:16" s="13" customFormat="1" ht="20.100000000000001" customHeight="1" x14ac:dyDescent="0.2">
      <c r="B13" s="15" t="s">
        <v>19</v>
      </c>
      <c r="C13" s="16"/>
      <c r="D13" s="16"/>
      <c r="E13" s="16"/>
      <c r="F13" s="15" t="s">
        <v>28</v>
      </c>
      <c r="G13" s="16"/>
      <c r="H13" s="16"/>
      <c r="I13" s="15" t="s">
        <v>54</v>
      </c>
      <c r="J13" s="16"/>
      <c r="K13" s="16"/>
      <c r="L13" s="16"/>
      <c r="P13" s="14"/>
    </row>
    <row r="14" spans="1:16" s="13" customFormat="1" ht="20.100000000000001" customHeight="1" x14ac:dyDescent="0.2">
      <c r="B14" s="15" t="s">
        <v>47</v>
      </c>
      <c r="C14" s="16"/>
      <c r="D14" s="16"/>
      <c r="E14" s="16"/>
      <c r="F14" s="15" t="s">
        <v>29</v>
      </c>
      <c r="G14" s="16"/>
      <c r="H14" s="16"/>
      <c r="I14" s="15" t="s">
        <v>37</v>
      </c>
      <c r="J14" s="16"/>
      <c r="K14" s="16"/>
      <c r="L14" s="16"/>
      <c r="P14" s="14"/>
    </row>
    <row r="15" spans="1:16" s="13" customFormat="1" ht="20.100000000000001" customHeight="1" x14ac:dyDescent="0.2">
      <c r="B15" s="15" t="s">
        <v>48</v>
      </c>
      <c r="C15" s="16"/>
      <c r="D15" s="16"/>
      <c r="E15" s="16"/>
      <c r="F15" s="15" t="s">
        <v>30</v>
      </c>
      <c r="G15" s="16"/>
      <c r="H15" s="16"/>
      <c r="I15" s="15" t="s">
        <v>55</v>
      </c>
      <c r="J15" s="16"/>
      <c r="K15" s="16"/>
      <c r="L15" s="16"/>
      <c r="P15" s="14"/>
    </row>
    <row r="16" spans="1:16" s="13" customFormat="1" ht="20.100000000000001" customHeight="1" x14ac:dyDescent="0.2">
      <c r="B16" s="15" t="s">
        <v>21</v>
      </c>
      <c r="C16" s="16"/>
      <c r="D16" s="16"/>
      <c r="E16" s="16"/>
      <c r="F16" s="15" t="s">
        <v>31</v>
      </c>
      <c r="G16" s="16"/>
      <c r="H16" s="16"/>
      <c r="I16" s="15" t="s">
        <v>39</v>
      </c>
      <c r="J16" s="16"/>
      <c r="K16" s="16"/>
      <c r="L16" s="16"/>
      <c r="P16" s="14"/>
    </row>
    <row r="17" spans="1:17" s="13" customFormat="1" ht="20.100000000000001" customHeight="1" x14ac:dyDescent="0.2">
      <c r="B17" s="15" t="s">
        <v>49</v>
      </c>
      <c r="C17" s="16"/>
      <c r="D17" s="16"/>
      <c r="E17" s="16"/>
      <c r="F17" s="15" t="s">
        <v>51</v>
      </c>
      <c r="G17" s="16"/>
      <c r="H17" s="16"/>
      <c r="I17" s="15" t="s">
        <v>40</v>
      </c>
      <c r="J17" s="16"/>
      <c r="K17" s="16"/>
      <c r="L17" s="16"/>
      <c r="P17" s="14"/>
    </row>
    <row r="18" spans="1:17" s="13" customFormat="1" ht="20.100000000000001" customHeight="1" x14ac:dyDescent="0.2">
      <c r="B18" s="15" t="s">
        <v>50</v>
      </c>
      <c r="C18" s="16"/>
      <c r="D18" s="16"/>
      <c r="E18" s="16"/>
      <c r="F18" s="15" t="s">
        <v>32</v>
      </c>
      <c r="G18" s="16"/>
      <c r="H18" s="16"/>
      <c r="I18" s="15" t="s">
        <v>41</v>
      </c>
      <c r="J18" s="16"/>
      <c r="K18" s="16"/>
      <c r="L18" s="16"/>
      <c r="P18" s="14"/>
    </row>
    <row r="19" spans="1:17" s="13" customFormat="1" ht="20.100000000000001" customHeight="1" x14ac:dyDescent="0.2">
      <c r="B19" s="15" t="s">
        <v>23</v>
      </c>
      <c r="C19" s="16"/>
      <c r="D19" s="16"/>
      <c r="E19" s="16"/>
      <c r="F19" s="15" t="s">
        <v>33</v>
      </c>
      <c r="G19" s="16"/>
      <c r="H19" s="16"/>
      <c r="I19" s="15" t="s">
        <v>56</v>
      </c>
      <c r="J19" s="16"/>
      <c r="K19" s="16"/>
      <c r="L19" s="16"/>
      <c r="P19" s="14"/>
    </row>
    <row r="20" spans="1:17" s="13" customFormat="1" ht="20.100000000000001" customHeight="1" x14ac:dyDescent="0.2">
      <c r="B20" s="15" t="s">
        <v>24</v>
      </c>
      <c r="C20" s="16"/>
      <c r="D20" s="16"/>
      <c r="E20" s="16"/>
      <c r="F20" s="15" t="s">
        <v>34</v>
      </c>
      <c r="G20" s="16"/>
      <c r="H20" s="16"/>
      <c r="I20" s="15" t="s">
        <v>42</v>
      </c>
      <c r="J20" s="16"/>
      <c r="K20" s="16"/>
      <c r="L20" s="16"/>
      <c r="P20" s="14"/>
    </row>
    <row r="21" spans="1:17" s="13" customFormat="1" x14ac:dyDescent="0.2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P21" s="14"/>
    </row>
    <row r="22" spans="1:17" s="24" customFormat="1" ht="30" customHeight="1" x14ac:dyDescent="0.25">
      <c r="A22" s="20"/>
      <c r="B22" s="72" t="s">
        <v>62</v>
      </c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20"/>
      <c r="N22" s="20"/>
      <c r="O22" s="20"/>
      <c r="P22" s="23"/>
    </row>
    <row r="23" spans="1:17" s="4" customFormat="1" ht="13.5" customHeight="1" x14ac:dyDescent="0.2">
      <c r="A23" s="17"/>
      <c r="B23" s="18" t="s">
        <v>73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7"/>
      <c r="N23" s="17"/>
      <c r="O23" s="17"/>
      <c r="P23" s="19"/>
    </row>
    <row r="24" spans="1:17" s="13" customFormat="1" x14ac:dyDescent="0.2">
      <c r="P24" s="14"/>
    </row>
    <row r="25" spans="1:17" s="10" customFormat="1" ht="43.5" customHeight="1" x14ac:dyDescent="0.2">
      <c r="A25" s="71" t="s">
        <v>44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11"/>
    </row>
    <row r="26" spans="1:17" s="10" customFormat="1" ht="108" customHeight="1" x14ac:dyDescent="0.2">
      <c r="A26" s="70" t="s">
        <v>59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12"/>
    </row>
  </sheetData>
  <mergeCells count="4">
    <mergeCell ref="A1:P1"/>
    <mergeCell ref="A26:P26"/>
    <mergeCell ref="A25:P25"/>
    <mergeCell ref="B22:L22"/>
  </mergeCells>
  <hyperlinks>
    <hyperlink ref="B12" location="ACV!A1" display="ANGIOLOGÍA Y CIRUGÍA VASCULAR" xr:uid="{00000000-0004-0000-0000-000000000000}"/>
    <hyperlink ref="B10" location="ALG!A1" display="ALERGOLOGÍA" xr:uid="{00000000-0004-0000-0000-000001000000}"/>
    <hyperlink ref="B11" location="ANR!A1" display="ANESTESIA Y REANIMACIÓN" xr:uid="{00000000-0004-0000-0000-000002000000}"/>
    <hyperlink ref="B13" location="CAR!A1" display="CARDIOLOGÍA" xr:uid="{00000000-0004-0000-0000-000003000000}"/>
    <hyperlink ref="B14" location="CCA!A1" display="CIRUGÍA CARDÍACA" xr:uid="{00000000-0004-0000-0000-000004000000}"/>
    <hyperlink ref="B15" location="CGD!A1" display="CIRUGÍA GENERAL Y DIGESTIVA" xr:uid="{00000000-0004-0000-0000-000005000000}"/>
    <hyperlink ref="B16" location="CMF!A1" display="CIRUGÍA MAXILOFACIAL" xr:uid="{00000000-0004-0000-0000-000006000000}"/>
    <hyperlink ref="B17" location="CPE!A1" display="CIRUGÍA PEDIÁTRICA" xr:uid="{00000000-0004-0000-0000-000007000000}"/>
    <hyperlink ref="B18" location="CPL!A1" display="CIRUGÍA PLÁSTICA Y REPARADORA" xr:uid="{00000000-0004-0000-0000-000008000000}"/>
    <hyperlink ref="B19" location="CTO!A1" display="CIRUGÍA TORÁCICA" xr:uid="{00000000-0004-0000-0000-000009000000}"/>
    <hyperlink ref="B20" location="DER!A1" display="DERMATOLOGÍA" xr:uid="{00000000-0004-0000-0000-00000A000000}"/>
    <hyperlink ref="F10" location="DIG!A1" display="DIGESTIVO" xr:uid="{00000000-0004-0000-0000-00000B000000}"/>
    <hyperlink ref="F11" location="END!A1" display="ENDOCRINOLOGÍA" xr:uid="{00000000-0004-0000-0000-00000C000000}"/>
    <hyperlink ref="F12" location="GRT!A1" display="GERIATRÍA" xr:uid="{00000000-0004-0000-0000-00000D000000}"/>
    <hyperlink ref="F14" location="HEM!A1" display="HEMATOLOGÍA" xr:uid="{00000000-0004-0000-0000-00000E000000}"/>
    <hyperlink ref="F15" location="MIR!A1" display="MEDICINA INTERNA" xr:uid="{00000000-0004-0000-0000-00000F000000}"/>
    <hyperlink ref="F16" location="NEF!A1" display="NEFROLOGÍA" xr:uid="{00000000-0004-0000-0000-000010000000}"/>
    <hyperlink ref="F18" location="NML!A1" display="NEUMOLOGÍA" xr:uid="{00000000-0004-0000-0000-000011000000}"/>
    <hyperlink ref="F19" location="NRC!A1" display="NEUROCIRUGÍA" xr:uid="{00000000-0004-0000-0000-000012000000}"/>
    <hyperlink ref="F20" location="NRL!A1" display="NEUROLOGÍA" xr:uid="{00000000-0004-0000-0000-000013000000}"/>
    <hyperlink ref="F13" location="GIN!A1" display="GINECOLOGÍA" xr:uid="{00000000-0004-0000-0000-000014000000}"/>
    <hyperlink ref="F17" location="NFL!A1" display="NEUROFISIOLOGÍA CLÍNICA" xr:uid="{00000000-0004-0000-0000-000015000000}"/>
    <hyperlink ref="I10" location="OBS!A1" display="ODSTETRICIA Y GINECOLOGÍA" xr:uid="{00000000-0004-0000-0000-000016000000}"/>
    <hyperlink ref="I11" location="OFT!A1" display="OFTALMOLOGÍA" xr:uid="{00000000-0004-0000-0000-000017000000}"/>
    <hyperlink ref="I12" location="ONC!A1" display="ONCOLOGÍA MÉDICA" xr:uid="{00000000-0004-0000-0000-000018000000}"/>
    <hyperlink ref="I13" location="ONR!A1" display="ONCOLOGÍA RADIOTERÁPICA" xr:uid="{00000000-0004-0000-0000-000019000000}"/>
    <hyperlink ref="I14" location="ORL!A1" display="OTORRINOLARINGOLOGÍA" xr:uid="{00000000-0004-0000-0000-00001A000000}"/>
    <hyperlink ref="I15" location="PED!A1" display="PEDIATRÍA" xr:uid="{00000000-0004-0000-0000-00001B000000}"/>
    <hyperlink ref="I16" location="PSQ!A1" display="PSIQUIATRÍA" xr:uid="{00000000-0004-0000-0000-00001C000000}"/>
    <hyperlink ref="I17" location="REH!A1" display="REHABILITACIÓN" xr:uid="{00000000-0004-0000-0000-00001D000000}"/>
    <hyperlink ref="I18" location="REU!A1" display="REUMATOLOGÍA" xr:uid="{00000000-0004-0000-0000-00001E000000}"/>
    <hyperlink ref="I19" location="TRA!A1" display="TRAUMATOLOGÍA Y C. ORTOPÉDICA" xr:uid="{00000000-0004-0000-0000-00001F000000}"/>
    <hyperlink ref="I20" location="URO!A1" display="UROLOGÍA" xr:uid="{00000000-0004-0000-0000-000020000000}"/>
    <hyperlink ref="B22" location="Pendientes!A1" display="Primeras Consultas registradas pendiente de cita : distribución por servicio y Hospital" xr:uid="{00000000-0004-0000-0000-000021000000}"/>
  </hyperlinks>
  <pageMargins left="0.25" right="0.25" top="0.75" bottom="0.75" header="0.3" footer="0.3"/>
  <pageSetup paperSize="9" scale="4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3" t="s">
        <v>70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43" ht="34.5" customHeight="1" x14ac:dyDescent="0.2">
      <c r="A2" s="1" t="s">
        <v>61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7" t="s">
        <v>15</v>
      </c>
      <c r="B3" s="2" t="s">
        <v>68</v>
      </c>
      <c r="C3" s="2">
        <v>2294</v>
      </c>
      <c r="D3" s="2" t="s">
        <v>68</v>
      </c>
      <c r="E3" s="2" t="s">
        <v>68</v>
      </c>
      <c r="F3" s="2" t="s">
        <v>68</v>
      </c>
      <c r="G3" s="2">
        <v>256</v>
      </c>
      <c r="H3" s="2" t="s">
        <v>68</v>
      </c>
      <c r="I3" s="2">
        <v>24</v>
      </c>
      <c r="J3" s="2" t="s">
        <v>68</v>
      </c>
      <c r="K3" s="2" t="s">
        <v>68</v>
      </c>
      <c r="L3" s="2">
        <v>98</v>
      </c>
      <c r="M3" s="2" t="s">
        <v>68</v>
      </c>
      <c r="N3" s="2" t="s">
        <v>68</v>
      </c>
      <c r="O3" s="2" t="s">
        <v>68</v>
      </c>
      <c r="P3" s="3">
        <v>2672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42.75" customHeight="1" x14ac:dyDescent="0.2">
      <c r="A4" s="38" t="s">
        <v>16</v>
      </c>
      <c r="B4" s="5" t="s">
        <v>68</v>
      </c>
      <c r="C4" s="5">
        <v>0.85963382737576288</v>
      </c>
      <c r="D4" s="5" t="s">
        <v>68</v>
      </c>
      <c r="E4" s="5" t="s">
        <v>68</v>
      </c>
      <c r="F4" s="5" t="s">
        <v>68</v>
      </c>
      <c r="G4" s="5">
        <v>0.7421875</v>
      </c>
      <c r="H4" s="5" t="s">
        <v>68</v>
      </c>
      <c r="I4" s="5">
        <v>0.29166666666666669</v>
      </c>
      <c r="J4" s="5" t="s">
        <v>68</v>
      </c>
      <c r="K4" s="5" t="s">
        <v>68</v>
      </c>
      <c r="L4" s="5">
        <v>0.6428571428571429</v>
      </c>
      <c r="M4" s="5" t="s">
        <v>68</v>
      </c>
      <c r="N4" s="5" t="s">
        <v>68</v>
      </c>
      <c r="O4" s="5" t="s">
        <v>68</v>
      </c>
      <c r="P4" s="6">
        <v>0.83532934131736525</v>
      </c>
    </row>
    <row r="5" spans="1:43" ht="25.5" x14ac:dyDescent="0.2">
      <c r="A5" s="39" t="s">
        <v>17</v>
      </c>
      <c r="B5" s="7" t="s">
        <v>68</v>
      </c>
      <c r="C5" s="7">
        <v>143.06947261663285</v>
      </c>
      <c r="D5" s="7" t="s">
        <v>68</v>
      </c>
      <c r="E5" s="7" t="s">
        <v>68</v>
      </c>
      <c r="F5" s="7" t="s">
        <v>68</v>
      </c>
      <c r="G5" s="7">
        <v>43.11578947368421</v>
      </c>
      <c r="H5" s="7" t="s">
        <v>68</v>
      </c>
      <c r="I5" s="7">
        <v>1.2857142857142858</v>
      </c>
      <c r="J5" s="7" t="s">
        <v>68</v>
      </c>
      <c r="K5" s="7" t="s">
        <v>68</v>
      </c>
      <c r="L5" s="7">
        <v>12.714285714285714</v>
      </c>
      <c r="M5" s="7" t="s">
        <v>68</v>
      </c>
      <c r="N5" s="7" t="s">
        <v>68</v>
      </c>
      <c r="O5" s="7" t="s">
        <v>68</v>
      </c>
      <c r="P5" s="8">
        <v>130.43682795698925</v>
      </c>
    </row>
    <row r="8" spans="1:43" ht="15" x14ac:dyDescent="0.25">
      <c r="B8" s="25"/>
    </row>
    <row r="9" spans="1:43" ht="15" x14ac:dyDescent="0.25">
      <c r="B9" s="25"/>
    </row>
    <row r="10" spans="1:43" ht="15" x14ac:dyDescent="0.25">
      <c r="B10" s="25"/>
    </row>
    <row r="11" spans="1:43" ht="15" x14ac:dyDescent="0.25">
      <c r="B11" s="25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3" t="s">
        <v>70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43" ht="34.5" customHeight="1" x14ac:dyDescent="0.2">
      <c r="A2" s="1" t="s">
        <v>23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7" t="s">
        <v>15</v>
      </c>
      <c r="B3" s="2" t="s">
        <v>68</v>
      </c>
      <c r="C3" s="2" t="s">
        <v>68</v>
      </c>
      <c r="D3" s="2" t="s">
        <v>68</v>
      </c>
      <c r="E3" s="2" t="s">
        <v>68</v>
      </c>
      <c r="F3" s="2" t="s">
        <v>68</v>
      </c>
      <c r="G3" s="2" t="s">
        <v>68</v>
      </c>
      <c r="H3" s="2" t="s">
        <v>68</v>
      </c>
      <c r="I3" s="2">
        <v>11</v>
      </c>
      <c r="J3" s="2" t="s">
        <v>68</v>
      </c>
      <c r="K3" s="2" t="s">
        <v>68</v>
      </c>
      <c r="L3" s="2" t="s">
        <v>68</v>
      </c>
      <c r="M3" s="2" t="s">
        <v>68</v>
      </c>
      <c r="N3" s="2">
        <v>20</v>
      </c>
      <c r="O3" s="2" t="s">
        <v>68</v>
      </c>
      <c r="P3" s="3">
        <v>31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38" t="s">
        <v>16</v>
      </c>
      <c r="B4" s="5" t="s">
        <v>68</v>
      </c>
      <c r="C4" s="5" t="s">
        <v>68</v>
      </c>
      <c r="D4" s="5" t="s">
        <v>68</v>
      </c>
      <c r="E4" s="5" t="s">
        <v>68</v>
      </c>
      <c r="F4" s="5" t="s">
        <v>68</v>
      </c>
      <c r="G4" s="5" t="s">
        <v>68</v>
      </c>
      <c r="H4" s="5" t="s">
        <v>68</v>
      </c>
      <c r="I4" s="57" t="s">
        <v>68</v>
      </c>
      <c r="J4" s="5" t="s">
        <v>68</v>
      </c>
      <c r="K4" s="5" t="s">
        <v>68</v>
      </c>
      <c r="L4" s="5" t="s">
        <v>68</v>
      </c>
      <c r="M4" s="5" t="s">
        <v>68</v>
      </c>
      <c r="N4" s="5">
        <v>0.65</v>
      </c>
      <c r="O4" s="5" t="s">
        <v>68</v>
      </c>
      <c r="P4" s="6">
        <v>0.41935483870967744</v>
      </c>
    </row>
    <row r="5" spans="1:43" ht="25.5" x14ac:dyDescent="0.2">
      <c r="A5" s="39" t="s">
        <v>17</v>
      </c>
      <c r="B5" s="7" t="s">
        <v>68</v>
      </c>
      <c r="C5" s="7" t="s">
        <v>68</v>
      </c>
      <c r="D5" s="7" t="s">
        <v>68</v>
      </c>
      <c r="E5" s="7" t="s">
        <v>68</v>
      </c>
      <c r="F5" s="7" t="s">
        <v>68</v>
      </c>
      <c r="G5" s="7" t="s">
        <v>68</v>
      </c>
      <c r="H5" s="7" t="s">
        <v>68</v>
      </c>
      <c r="I5" s="58" t="s">
        <v>68</v>
      </c>
      <c r="J5" s="7" t="s">
        <v>68</v>
      </c>
      <c r="K5" s="7" t="s">
        <v>68</v>
      </c>
      <c r="L5" s="7" t="s">
        <v>68</v>
      </c>
      <c r="M5" s="7" t="s">
        <v>68</v>
      </c>
      <c r="N5" s="7">
        <v>7.8461538461538458</v>
      </c>
      <c r="O5" s="7" t="s">
        <v>68</v>
      </c>
      <c r="P5" s="8">
        <v>7.8461538461538458</v>
      </c>
    </row>
    <row r="8" spans="1:43" ht="15" x14ac:dyDescent="0.25">
      <c r="B8" s="25"/>
    </row>
    <row r="9" spans="1:43" ht="15" x14ac:dyDescent="0.25">
      <c r="B9" s="25"/>
    </row>
    <row r="10" spans="1:43" ht="15" x14ac:dyDescent="0.25">
      <c r="B10" s="25"/>
    </row>
    <row r="11" spans="1:43" ht="15" x14ac:dyDescent="0.25">
      <c r="B11" s="25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Q5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3" t="s">
        <v>70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43" ht="34.5" customHeight="1" x14ac:dyDescent="0.2">
      <c r="A2" s="1" t="s">
        <v>24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7" t="s">
        <v>15</v>
      </c>
      <c r="B3" s="2">
        <v>557</v>
      </c>
      <c r="C3" s="2">
        <v>5485</v>
      </c>
      <c r="D3" s="2" t="s">
        <v>68</v>
      </c>
      <c r="E3" s="2">
        <v>964</v>
      </c>
      <c r="F3" s="2">
        <v>81</v>
      </c>
      <c r="G3" s="2">
        <v>3475</v>
      </c>
      <c r="H3" s="2">
        <v>1733</v>
      </c>
      <c r="I3" s="2">
        <v>1870</v>
      </c>
      <c r="J3" s="2">
        <v>164</v>
      </c>
      <c r="K3" s="2">
        <v>311</v>
      </c>
      <c r="L3" s="2">
        <v>1587</v>
      </c>
      <c r="M3" s="2" t="s">
        <v>68</v>
      </c>
      <c r="N3" s="2">
        <v>1015</v>
      </c>
      <c r="O3" s="2">
        <v>1684</v>
      </c>
      <c r="P3" s="3">
        <v>18926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38" t="s">
        <v>16</v>
      </c>
      <c r="B4" s="5">
        <v>0.89946140035906641</v>
      </c>
      <c r="C4" s="5">
        <v>0.91066545123062903</v>
      </c>
      <c r="D4" s="5" t="s">
        <v>68</v>
      </c>
      <c r="E4" s="5">
        <v>0.91701244813278004</v>
      </c>
      <c r="F4" s="5">
        <v>0.95061728395061729</v>
      </c>
      <c r="G4" s="5">
        <v>0.78215827338129496</v>
      </c>
      <c r="H4" s="5">
        <v>5.1356030005770339E-2</v>
      </c>
      <c r="I4" s="5">
        <v>0.92032085561497323</v>
      </c>
      <c r="J4" s="5">
        <v>0.94512195121951215</v>
      </c>
      <c r="K4" s="5">
        <v>0.92282958199356913</v>
      </c>
      <c r="L4" s="5">
        <v>0.71140516698172651</v>
      </c>
      <c r="M4" s="5" t="s">
        <v>68</v>
      </c>
      <c r="N4" s="5">
        <v>0.70147783251231532</v>
      </c>
      <c r="O4" s="5">
        <v>0.88242280285035635</v>
      </c>
      <c r="P4" s="6">
        <v>0.77956250660467086</v>
      </c>
    </row>
    <row r="5" spans="1:43" ht="25.5" x14ac:dyDescent="0.2">
      <c r="A5" s="39" t="s">
        <v>17</v>
      </c>
      <c r="B5" s="7">
        <v>34.50299401197605</v>
      </c>
      <c r="C5" s="7">
        <v>113.0962962962963</v>
      </c>
      <c r="D5" s="7" t="s">
        <v>68</v>
      </c>
      <c r="E5" s="7">
        <v>91.217194570135746</v>
      </c>
      <c r="F5" s="7">
        <v>41.831168831168831</v>
      </c>
      <c r="G5" s="7">
        <v>57.987858719646802</v>
      </c>
      <c r="H5" s="7">
        <v>82.348314606741567</v>
      </c>
      <c r="I5" s="7">
        <v>51.186519465427075</v>
      </c>
      <c r="J5" s="7">
        <v>44.406451612903226</v>
      </c>
      <c r="K5" s="7">
        <v>38.986062717770032</v>
      </c>
      <c r="L5" s="7">
        <v>39.266607617360499</v>
      </c>
      <c r="M5" s="7" t="s">
        <v>68</v>
      </c>
      <c r="N5" s="7">
        <v>20.748595505617978</v>
      </c>
      <c r="O5" s="7">
        <v>47.221399730820998</v>
      </c>
      <c r="P5" s="8">
        <v>72.281347431205091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3" t="s">
        <v>70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43" ht="34.5" customHeight="1" x14ac:dyDescent="0.2">
      <c r="A2" s="1" t="s">
        <v>25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7" t="s">
        <v>15</v>
      </c>
      <c r="B3" s="2">
        <v>429</v>
      </c>
      <c r="C3" s="2">
        <v>1127</v>
      </c>
      <c r="D3" s="2">
        <v>98</v>
      </c>
      <c r="E3" s="2">
        <v>470</v>
      </c>
      <c r="F3" s="2">
        <v>278</v>
      </c>
      <c r="G3" s="2">
        <v>1041</v>
      </c>
      <c r="H3" s="2">
        <v>400</v>
      </c>
      <c r="I3" s="2">
        <v>281</v>
      </c>
      <c r="J3" s="2">
        <v>92</v>
      </c>
      <c r="K3" s="2">
        <v>323</v>
      </c>
      <c r="L3" s="2">
        <v>850</v>
      </c>
      <c r="M3" s="2">
        <v>103</v>
      </c>
      <c r="N3" s="2">
        <v>950</v>
      </c>
      <c r="O3" s="2">
        <v>43</v>
      </c>
      <c r="P3" s="3">
        <v>6485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38" t="s">
        <v>16</v>
      </c>
      <c r="B4" s="5">
        <v>0.36130536130536128</v>
      </c>
      <c r="C4" s="5">
        <v>0.88819875776397517</v>
      </c>
      <c r="D4" s="5">
        <v>0.66326530612244894</v>
      </c>
      <c r="E4" s="5">
        <v>0.92765957446808511</v>
      </c>
      <c r="F4" s="5">
        <v>0.3920863309352518</v>
      </c>
      <c r="G4" s="5">
        <v>0.6945244956772334</v>
      </c>
      <c r="H4" s="5">
        <v>0.74</v>
      </c>
      <c r="I4" s="5">
        <v>0.83274021352313166</v>
      </c>
      <c r="J4" s="5">
        <v>0.85869565217391308</v>
      </c>
      <c r="K4" s="5">
        <v>0.92879256965944268</v>
      </c>
      <c r="L4" s="5">
        <v>0.91882352941176471</v>
      </c>
      <c r="M4" s="5">
        <v>0.78640776699029125</v>
      </c>
      <c r="N4" s="5">
        <v>0.74631578947368427</v>
      </c>
      <c r="O4" s="5">
        <v>9.3023255813953487E-2</v>
      </c>
      <c r="P4" s="6">
        <v>0.76684656900539705</v>
      </c>
    </row>
    <row r="5" spans="1:43" ht="25.5" x14ac:dyDescent="0.2">
      <c r="A5" s="39" t="s">
        <v>17</v>
      </c>
      <c r="B5" s="7">
        <v>87.161290322580641</v>
      </c>
      <c r="C5" s="7">
        <v>76.875124875124868</v>
      </c>
      <c r="D5" s="7">
        <v>25.923076923076923</v>
      </c>
      <c r="E5" s="7">
        <v>113.68348623853211</v>
      </c>
      <c r="F5" s="7">
        <v>138.18348623853211</v>
      </c>
      <c r="G5" s="7">
        <v>40.625172890733054</v>
      </c>
      <c r="H5" s="7">
        <v>26.506756756756758</v>
      </c>
      <c r="I5" s="7">
        <v>43.03846153846154</v>
      </c>
      <c r="J5" s="7">
        <v>14.215189873417721</v>
      </c>
      <c r="K5" s="7">
        <v>83.153333333333336</v>
      </c>
      <c r="L5" s="7">
        <v>41.432778489116515</v>
      </c>
      <c r="M5" s="7">
        <v>31.37037037037037</v>
      </c>
      <c r="N5" s="7">
        <v>46.675599435825106</v>
      </c>
      <c r="O5" s="7">
        <v>24.5</v>
      </c>
      <c r="P5" s="8">
        <v>59.968630605268451</v>
      </c>
    </row>
    <row r="8" spans="1:43" ht="15" x14ac:dyDescent="0.25">
      <c r="B8" s="25"/>
    </row>
    <row r="9" spans="1:43" ht="15" x14ac:dyDescent="0.25">
      <c r="B9" s="25"/>
    </row>
    <row r="10" spans="1:43" ht="15" x14ac:dyDescent="0.25">
      <c r="B10" s="25"/>
    </row>
    <row r="11" spans="1:43" ht="15" x14ac:dyDescent="0.25">
      <c r="B11" s="25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3" t="s">
        <v>70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43" ht="34.5" customHeight="1" x14ac:dyDescent="0.2">
      <c r="A2" s="1" t="s">
        <v>26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7" t="s">
        <v>15</v>
      </c>
      <c r="B3" s="2">
        <v>69</v>
      </c>
      <c r="C3" s="2">
        <v>1068</v>
      </c>
      <c r="D3" s="2" t="s">
        <v>68</v>
      </c>
      <c r="E3" s="2" t="s">
        <v>68</v>
      </c>
      <c r="F3" s="2">
        <v>574</v>
      </c>
      <c r="G3" s="2">
        <v>657</v>
      </c>
      <c r="H3" s="2">
        <v>125</v>
      </c>
      <c r="I3" s="2">
        <v>508</v>
      </c>
      <c r="J3" s="2">
        <v>135</v>
      </c>
      <c r="K3" s="2">
        <v>261</v>
      </c>
      <c r="L3" s="2">
        <v>407</v>
      </c>
      <c r="M3" s="2" t="s">
        <v>68</v>
      </c>
      <c r="N3" s="2">
        <v>424</v>
      </c>
      <c r="O3" s="2">
        <v>477</v>
      </c>
      <c r="P3" s="3">
        <v>4705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38" t="s">
        <v>16</v>
      </c>
      <c r="B4" s="5">
        <v>0.66666666666666663</v>
      </c>
      <c r="C4" s="5">
        <v>0.87453183520599254</v>
      </c>
      <c r="D4" s="5" t="s">
        <v>68</v>
      </c>
      <c r="E4" s="5" t="s">
        <v>68</v>
      </c>
      <c r="F4" s="5">
        <v>0.94425087108013939</v>
      </c>
      <c r="G4" s="5">
        <v>0.51293759512937598</v>
      </c>
      <c r="H4" s="5">
        <v>0.44</v>
      </c>
      <c r="I4" s="5">
        <v>0.40748031496062992</v>
      </c>
      <c r="J4" s="5">
        <v>0.91851851851851851</v>
      </c>
      <c r="K4" s="5">
        <v>0.93486590038314177</v>
      </c>
      <c r="L4" s="5">
        <v>0.73955773955773951</v>
      </c>
      <c r="M4" s="5" t="s">
        <v>68</v>
      </c>
      <c r="N4" s="5">
        <v>0.75707547169811318</v>
      </c>
      <c r="O4" s="5">
        <v>0.77568134171907754</v>
      </c>
      <c r="P4" s="6">
        <v>0.73985122210414456</v>
      </c>
    </row>
    <row r="5" spans="1:43" ht="25.5" x14ac:dyDescent="0.2">
      <c r="A5" s="39" t="s">
        <v>17</v>
      </c>
      <c r="B5" s="7">
        <v>7.8478260869565215</v>
      </c>
      <c r="C5" s="7">
        <v>79.679871520342616</v>
      </c>
      <c r="D5" s="7" t="s">
        <v>68</v>
      </c>
      <c r="E5" s="7" t="s">
        <v>68</v>
      </c>
      <c r="F5" s="7">
        <v>77.830258302583019</v>
      </c>
      <c r="G5" s="7">
        <v>40.409495548961424</v>
      </c>
      <c r="H5" s="7">
        <v>11.890909090909091</v>
      </c>
      <c r="I5" s="7">
        <v>34.072463768115945</v>
      </c>
      <c r="J5" s="7">
        <v>26.225806451612904</v>
      </c>
      <c r="K5" s="7">
        <v>69.942622950819668</v>
      </c>
      <c r="L5" s="7">
        <v>42.794019933554814</v>
      </c>
      <c r="M5" s="7" t="s">
        <v>68</v>
      </c>
      <c r="N5" s="7">
        <v>24.059190031152649</v>
      </c>
      <c r="O5" s="7">
        <v>35.808108108108108</v>
      </c>
      <c r="P5" s="8">
        <v>55.289284688307959</v>
      </c>
    </row>
    <row r="8" spans="1:43" ht="15" x14ac:dyDescent="0.25">
      <c r="B8" s="25"/>
    </row>
    <row r="9" spans="1:43" ht="15" x14ac:dyDescent="0.25">
      <c r="B9" s="25"/>
    </row>
    <row r="10" spans="1:43" ht="15" x14ac:dyDescent="0.25">
      <c r="B10" s="25"/>
    </row>
    <row r="11" spans="1:43" ht="15" x14ac:dyDescent="0.25">
      <c r="B11" s="25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Q11"/>
  <sheetViews>
    <sheetView showGridLines="0" workbookViewId="0">
      <selection activeCell="F6" sqref="F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3" t="s">
        <v>70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43" ht="34.5" customHeight="1" x14ac:dyDescent="0.2">
      <c r="A2" s="1" t="s">
        <v>27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7" t="s">
        <v>15</v>
      </c>
      <c r="B3" s="2" t="s">
        <v>68</v>
      </c>
      <c r="C3" s="2" t="s">
        <v>68</v>
      </c>
      <c r="D3" s="2">
        <v>28</v>
      </c>
      <c r="E3" s="2" t="s">
        <v>68</v>
      </c>
      <c r="F3" s="2">
        <v>12</v>
      </c>
      <c r="G3" s="2">
        <v>245</v>
      </c>
      <c r="H3" s="2" t="s">
        <v>68</v>
      </c>
      <c r="I3" s="2" t="s">
        <v>68</v>
      </c>
      <c r="J3" s="2">
        <v>20</v>
      </c>
      <c r="K3" s="2" t="s">
        <v>68</v>
      </c>
      <c r="L3" s="2">
        <v>3</v>
      </c>
      <c r="M3" s="2">
        <v>49</v>
      </c>
      <c r="N3" s="2">
        <v>1</v>
      </c>
      <c r="O3" s="2" t="s">
        <v>68</v>
      </c>
      <c r="P3" s="3">
        <v>358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38" t="s">
        <v>16</v>
      </c>
      <c r="B4" s="5" t="s">
        <v>68</v>
      </c>
      <c r="C4" s="5" t="s">
        <v>68</v>
      </c>
      <c r="D4" s="5">
        <v>0.8571428571428571</v>
      </c>
      <c r="E4" s="5" t="s">
        <v>68</v>
      </c>
      <c r="F4" s="5">
        <v>0</v>
      </c>
      <c r="G4" s="5">
        <v>0.76734693877551019</v>
      </c>
      <c r="H4" s="5" t="s">
        <v>68</v>
      </c>
      <c r="I4" s="5" t="s">
        <v>68</v>
      </c>
      <c r="J4" s="5">
        <v>1</v>
      </c>
      <c r="K4" s="5" t="s">
        <v>68</v>
      </c>
      <c r="L4" s="5">
        <v>0</v>
      </c>
      <c r="M4" s="5">
        <v>0.83673469387755106</v>
      </c>
      <c r="N4" s="5">
        <v>1</v>
      </c>
      <c r="O4" s="5" t="s">
        <v>68</v>
      </c>
      <c r="P4" s="6">
        <v>0.76536312849162014</v>
      </c>
    </row>
    <row r="5" spans="1:43" ht="25.5" x14ac:dyDescent="0.2">
      <c r="A5" s="39" t="s">
        <v>17</v>
      </c>
      <c r="B5" s="7" t="s">
        <v>68</v>
      </c>
      <c r="C5" s="7" t="s">
        <v>68</v>
      </c>
      <c r="D5" s="7">
        <v>34</v>
      </c>
      <c r="E5" s="7" t="s">
        <v>68</v>
      </c>
      <c r="F5" s="7">
        <v>0</v>
      </c>
      <c r="G5" s="7">
        <v>44.276595744680854</v>
      </c>
      <c r="H5" s="7" t="s">
        <v>68</v>
      </c>
      <c r="I5" s="7" t="s">
        <v>68</v>
      </c>
      <c r="J5" s="7">
        <v>88.95</v>
      </c>
      <c r="K5" s="7" t="s">
        <v>68</v>
      </c>
      <c r="L5" s="7">
        <v>0</v>
      </c>
      <c r="M5" s="7">
        <v>31.780487804878049</v>
      </c>
      <c r="N5" s="7">
        <v>14</v>
      </c>
      <c r="O5" s="7" t="s">
        <v>68</v>
      </c>
      <c r="P5" s="8">
        <v>44.65693430656934</v>
      </c>
    </row>
    <row r="8" spans="1:43" ht="15" x14ac:dyDescent="0.25">
      <c r="B8" s="25"/>
    </row>
    <row r="9" spans="1:43" ht="15" x14ac:dyDescent="0.25">
      <c r="B9" s="25"/>
    </row>
    <row r="10" spans="1:43" ht="15" x14ac:dyDescent="0.25">
      <c r="B10" s="25"/>
    </row>
    <row r="11" spans="1:43" ht="15" x14ac:dyDescent="0.25">
      <c r="B11" s="25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Q12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3" t="s">
        <v>70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43" ht="34.5" customHeight="1" x14ac:dyDescent="0.2">
      <c r="A2" s="1" t="s">
        <v>28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7" t="s">
        <v>15</v>
      </c>
      <c r="B3" s="2">
        <v>802</v>
      </c>
      <c r="C3" s="2">
        <v>835</v>
      </c>
      <c r="D3" s="2">
        <v>257</v>
      </c>
      <c r="E3" s="2">
        <v>230</v>
      </c>
      <c r="F3" s="2">
        <v>771</v>
      </c>
      <c r="G3" s="2">
        <v>2088</v>
      </c>
      <c r="H3" s="2">
        <v>539</v>
      </c>
      <c r="I3" s="2">
        <v>1104</v>
      </c>
      <c r="J3" s="2">
        <v>146</v>
      </c>
      <c r="K3" s="2">
        <v>755</v>
      </c>
      <c r="L3" s="2">
        <v>1070</v>
      </c>
      <c r="M3" s="2">
        <v>233</v>
      </c>
      <c r="N3" s="2">
        <v>1780</v>
      </c>
      <c r="O3" s="2">
        <v>225</v>
      </c>
      <c r="P3" s="3">
        <v>10835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38" t="s">
        <v>16</v>
      </c>
      <c r="B4" s="5">
        <v>0.83291770573566082</v>
      </c>
      <c r="C4" s="5">
        <v>0.57005988023952092</v>
      </c>
      <c r="D4" s="5">
        <v>0.74319066147859925</v>
      </c>
      <c r="E4" s="5">
        <v>0.69565217391304346</v>
      </c>
      <c r="F4" s="5">
        <v>0.95719844357976658</v>
      </c>
      <c r="G4" s="5">
        <v>0.7303639846743295</v>
      </c>
      <c r="H4" s="5">
        <v>0.24675324675324675</v>
      </c>
      <c r="I4" s="5">
        <v>0.84873188405797106</v>
      </c>
      <c r="J4" s="5">
        <v>0.86986301369863017</v>
      </c>
      <c r="K4" s="5">
        <v>0.98807947019867548</v>
      </c>
      <c r="L4" s="5">
        <v>0.79345794392523361</v>
      </c>
      <c r="M4" s="5">
        <v>0.78540772532188841</v>
      </c>
      <c r="N4" s="5">
        <v>0.72640449438202248</v>
      </c>
      <c r="O4" s="5">
        <v>0.63555555555555554</v>
      </c>
      <c r="P4" s="6">
        <v>0.75394554683894788</v>
      </c>
    </row>
    <row r="5" spans="1:43" ht="25.5" x14ac:dyDescent="0.2">
      <c r="A5" s="39" t="s">
        <v>17</v>
      </c>
      <c r="B5" s="7">
        <v>37.17365269461078</v>
      </c>
      <c r="C5" s="7">
        <v>23.720588235294116</v>
      </c>
      <c r="D5" s="7">
        <v>36.638743455497384</v>
      </c>
      <c r="E5" s="7">
        <v>32.318750000000001</v>
      </c>
      <c r="F5" s="7">
        <v>62.955284552845526</v>
      </c>
      <c r="G5" s="7">
        <v>43.106229508196719</v>
      </c>
      <c r="H5" s="7">
        <v>21.714285714285715</v>
      </c>
      <c r="I5" s="7">
        <v>43.834578441835646</v>
      </c>
      <c r="J5" s="7">
        <v>16.669291338582678</v>
      </c>
      <c r="K5" s="7">
        <v>133.32841823056302</v>
      </c>
      <c r="L5" s="7">
        <v>22.521790341578328</v>
      </c>
      <c r="M5" s="7">
        <v>65.792349726775953</v>
      </c>
      <c r="N5" s="7">
        <v>65.763341067285381</v>
      </c>
      <c r="O5" s="7">
        <v>18.713286713286713</v>
      </c>
      <c r="P5" s="8">
        <v>52.01371036846615</v>
      </c>
    </row>
    <row r="9" spans="1:43" ht="15" x14ac:dyDescent="0.25">
      <c r="B9" s="25"/>
    </row>
    <row r="10" spans="1:43" ht="15" x14ac:dyDescent="0.25">
      <c r="B10" s="25"/>
    </row>
    <row r="11" spans="1:43" ht="15" x14ac:dyDescent="0.25">
      <c r="B11" s="25"/>
    </row>
    <row r="12" spans="1:43" ht="15" x14ac:dyDescent="0.25">
      <c r="B12" s="25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3" t="s">
        <v>70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43" ht="34.5" customHeight="1" x14ac:dyDescent="0.2">
      <c r="A2" s="1" t="s">
        <v>29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7" t="s">
        <v>15</v>
      </c>
      <c r="B3" s="2">
        <v>20</v>
      </c>
      <c r="C3" s="2">
        <v>297</v>
      </c>
      <c r="D3" s="2">
        <v>11</v>
      </c>
      <c r="E3" s="2">
        <v>15</v>
      </c>
      <c r="F3" s="2">
        <v>64</v>
      </c>
      <c r="G3" s="2">
        <v>110</v>
      </c>
      <c r="H3" s="2">
        <v>29</v>
      </c>
      <c r="I3" s="2">
        <v>47</v>
      </c>
      <c r="J3" s="2">
        <v>112</v>
      </c>
      <c r="K3" s="2">
        <v>6</v>
      </c>
      <c r="L3" s="2">
        <v>206</v>
      </c>
      <c r="M3" s="2">
        <v>14</v>
      </c>
      <c r="N3" s="2">
        <v>129</v>
      </c>
      <c r="O3" s="2">
        <v>21</v>
      </c>
      <c r="P3" s="3">
        <v>1081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38" t="s">
        <v>16</v>
      </c>
      <c r="B4" s="5">
        <v>0.6</v>
      </c>
      <c r="C4" s="5">
        <v>0.33333333333333331</v>
      </c>
      <c r="D4" s="5">
        <v>9.0909090909090912E-2</v>
      </c>
      <c r="E4" s="5">
        <v>0.8666666666666667</v>
      </c>
      <c r="F4" s="5">
        <v>0.796875</v>
      </c>
      <c r="G4" s="5" t="s">
        <v>68</v>
      </c>
      <c r="H4" s="5">
        <v>3.4482758620689655E-2</v>
      </c>
      <c r="I4" s="5">
        <v>0.27659574468085107</v>
      </c>
      <c r="J4" s="5">
        <v>1</v>
      </c>
      <c r="K4" s="5">
        <v>0.83333333333333337</v>
      </c>
      <c r="L4" s="5">
        <v>0.84466019417475724</v>
      </c>
      <c r="M4" s="5">
        <v>0.6428571428571429</v>
      </c>
      <c r="N4" s="5">
        <v>0.75968992248062017</v>
      </c>
      <c r="O4" s="5" t="s">
        <v>68</v>
      </c>
      <c r="P4" s="6">
        <v>0.54394079555966701</v>
      </c>
    </row>
    <row r="5" spans="1:43" ht="25.5" x14ac:dyDescent="0.2">
      <c r="A5" s="39" t="s">
        <v>17</v>
      </c>
      <c r="B5" s="7">
        <v>9.3333333333333339</v>
      </c>
      <c r="C5" s="7">
        <v>63.878787878787875</v>
      </c>
      <c r="D5" s="7">
        <v>28</v>
      </c>
      <c r="E5" s="7">
        <v>11.461538461538462</v>
      </c>
      <c r="F5" s="7">
        <v>32.176470588235297</v>
      </c>
      <c r="G5" s="7" t="s">
        <v>68</v>
      </c>
      <c r="H5" s="7">
        <v>14</v>
      </c>
      <c r="I5" s="7">
        <v>6.4615384615384617</v>
      </c>
      <c r="J5" s="7">
        <v>43.544642857142854</v>
      </c>
      <c r="K5" s="7">
        <v>6.8</v>
      </c>
      <c r="L5" s="7">
        <v>35.390804597701148</v>
      </c>
      <c r="M5" s="7">
        <v>18.222222222222221</v>
      </c>
      <c r="N5" s="7">
        <v>18.122448979591837</v>
      </c>
      <c r="O5" s="7" t="s">
        <v>68</v>
      </c>
      <c r="P5" s="8">
        <v>36.32823129251701</v>
      </c>
    </row>
    <row r="8" spans="1:43" ht="15" x14ac:dyDescent="0.25">
      <c r="B8" s="25"/>
    </row>
    <row r="9" spans="1:43" ht="15" x14ac:dyDescent="0.25">
      <c r="B9" s="25"/>
    </row>
    <row r="10" spans="1:43" ht="15" x14ac:dyDescent="0.25">
      <c r="B10" s="25"/>
    </row>
    <row r="11" spans="1:43" ht="15" x14ac:dyDescent="0.25">
      <c r="B11" s="25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3" t="s">
        <v>70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43" ht="34.5" customHeight="1" x14ac:dyDescent="0.2">
      <c r="A2" s="1" t="s">
        <v>30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7" t="s">
        <v>15</v>
      </c>
      <c r="B3" s="2">
        <v>128</v>
      </c>
      <c r="C3" s="2">
        <v>318</v>
      </c>
      <c r="D3" s="2">
        <v>236</v>
      </c>
      <c r="E3" s="2">
        <v>412</v>
      </c>
      <c r="F3" s="2">
        <v>145</v>
      </c>
      <c r="G3" s="2">
        <v>125</v>
      </c>
      <c r="H3" s="2">
        <v>109</v>
      </c>
      <c r="I3" s="2">
        <v>117</v>
      </c>
      <c r="J3" s="2">
        <v>65</v>
      </c>
      <c r="K3" s="2">
        <v>16</v>
      </c>
      <c r="L3" s="2">
        <v>180</v>
      </c>
      <c r="M3" s="2">
        <v>262</v>
      </c>
      <c r="N3" s="2">
        <v>185</v>
      </c>
      <c r="O3" s="2">
        <v>90</v>
      </c>
      <c r="P3" s="3">
        <v>2388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38" t="s">
        <v>16</v>
      </c>
      <c r="B4" s="5">
        <v>0.4453125</v>
      </c>
      <c r="C4" s="5">
        <v>0.85849056603773588</v>
      </c>
      <c r="D4" s="5">
        <v>0.7923728813559322</v>
      </c>
      <c r="E4" s="5">
        <v>0.91504854368932043</v>
      </c>
      <c r="F4" s="5">
        <v>0.91034482758620694</v>
      </c>
      <c r="G4" s="5">
        <v>0.29599999999999999</v>
      </c>
      <c r="H4" s="5">
        <v>0.46788990825688076</v>
      </c>
      <c r="I4" s="5">
        <v>0.15384615384615385</v>
      </c>
      <c r="J4" s="5">
        <v>0.98461538461538467</v>
      </c>
      <c r="K4" s="5">
        <v>0.375</v>
      </c>
      <c r="L4" s="5">
        <v>0.87222222222222223</v>
      </c>
      <c r="M4" s="5">
        <v>0.9007633587786259</v>
      </c>
      <c r="N4" s="5">
        <v>0.67567567567567566</v>
      </c>
      <c r="O4" s="5">
        <v>0.57777777777777772</v>
      </c>
      <c r="P4" s="6">
        <v>0.74204355108877718</v>
      </c>
    </row>
    <row r="5" spans="1:43" ht="25.5" x14ac:dyDescent="0.2">
      <c r="A5" s="39" t="s">
        <v>17</v>
      </c>
      <c r="B5" s="7">
        <v>24.350877192982455</v>
      </c>
      <c r="C5" s="7">
        <v>54.45787545787546</v>
      </c>
      <c r="D5" s="7">
        <v>65.064171122994651</v>
      </c>
      <c r="E5" s="7">
        <v>139.27320954907162</v>
      </c>
      <c r="F5" s="7">
        <v>68.022727272727266</v>
      </c>
      <c r="G5" s="7">
        <v>21.189189189189189</v>
      </c>
      <c r="H5" s="7">
        <v>19.725490196078432</v>
      </c>
      <c r="I5" s="7">
        <v>120.16666666666667</v>
      </c>
      <c r="J5" s="7">
        <v>57.46875</v>
      </c>
      <c r="K5" s="7">
        <v>33.166666666666664</v>
      </c>
      <c r="L5" s="7">
        <v>37.439490445859875</v>
      </c>
      <c r="M5" s="7">
        <v>93.11440677966101</v>
      </c>
      <c r="N5" s="7">
        <v>14.055999999999999</v>
      </c>
      <c r="O5" s="7">
        <v>8.6730769230769234</v>
      </c>
      <c r="P5" s="8">
        <v>72.120767494356656</v>
      </c>
    </row>
    <row r="8" spans="1:43" ht="15" x14ac:dyDescent="0.25">
      <c r="B8" s="25"/>
    </row>
    <row r="9" spans="1:43" ht="15" x14ac:dyDescent="0.25">
      <c r="B9" s="25"/>
    </row>
    <row r="10" spans="1:43" ht="15" x14ac:dyDescent="0.25">
      <c r="B10" s="25"/>
    </row>
    <row r="11" spans="1:43" ht="15" x14ac:dyDescent="0.25">
      <c r="B11" s="25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3" t="s">
        <v>70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43" ht="34.5" customHeight="1" x14ac:dyDescent="0.2">
      <c r="A2" s="1" t="s">
        <v>31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7" t="s">
        <v>15</v>
      </c>
      <c r="B3" s="2">
        <v>37</v>
      </c>
      <c r="C3" s="2">
        <v>95</v>
      </c>
      <c r="D3" s="2" t="s">
        <v>68</v>
      </c>
      <c r="E3" s="2" t="s">
        <v>68</v>
      </c>
      <c r="F3" s="2">
        <v>10</v>
      </c>
      <c r="G3" s="2">
        <v>175</v>
      </c>
      <c r="H3" s="2">
        <v>104</v>
      </c>
      <c r="I3" s="2">
        <v>80</v>
      </c>
      <c r="J3" s="2">
        <v>89</v>
      </c>
      <c r="K3" s="2">
        <v>57</v>
      </c>
      <c r="L3" s="2">
        <v>64</v>
      </c>
      <c r="M3" s="2" t="s">
        <v>68</v>
      </c>
      <c r="N3" s="2">
        <v>48</v>
      </c>
      <c r="O3" s="2">
        <v>182</v>
      </c>
      <c r="P3" s="3">
        <v>941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38" t="s">
        <v>16</v>
      </c>
      <c r="B4" s="5">
        <v>0.72972972972972971</v>
      </c>
      <c r="C4" s="5">
        <v>0.88421052631578945</v>
      </c>
      <c r="D4" s="5" t="s">
        <v>68</v>
      </c>
      <c r="E4" s="5" t="s">
        <v>68</v>
      </c>
      <c r="F4" s="5">
        <v>0.9</v>
      </c>
      <c r="G4" s="5">
        <v>1.1428571428571429E-2</v>
      </c>
      <c r="H4" s="5">
        <v>0.80769230769230771</v>
      </c>
      <c r="I4" s="5">
        <v>0.52500000000000002</v>
      </c>
      <c r="J4" s="5">
        <v>0.9662921348314607</v>
      </c>
      <c r="K4" s="5">
        <v>0.8771929824561403</v>
      </c>
      <c r="L4" s="5">
        <v>0.8125</v>
      </c>
      <c r="M4" s="5" t="s">
        <v>68</v>
      </c>
      <c r="N4" s="5">
        <v>0.75</v>
      </c>
      <c r="O4" s="5">
        <v>0.93956043956043955</v>
      </c>
      <c r="P4" s="6">
        <v>0.68331562167906479</v>
      </c>
    </row>
    <row r="5" spans="1:43" ht="25.5" x14ac:dyDescent="0.2">
      <c r="A5" s="39" t="s">
        <v>17</v>
      </c>
      <c r="B5" s="7">
        <v>20</v>
      </c>
      <c r="C5" s="7">
        <v>17.904761904761905</v>
      </c>
      <c r="D5" s="7" t="s">
        <v>68</v>
      </c>
      <c r="E5" s="7" t="s">
        <v>68</v>
      </c>
      <c r="F5" s="7">
        <v>16</v>
      </c>
      <c r="G5" s="7">
        <v>37.5</v>
      </c>
      <c r="H5" s="7">
        <v>34.178571428571431</v>
      </c>
      <c r="I5" s="7">
        <v>101.78571428571429</v>
      </c>
      <c r="J5" s="7">
        <v>32.627906976744185</v>
      </c>
      <c r="K5" s="7">
        <v>38.92</v>
      </c>
      <c r="L5" s="7">
        <v>16.192307692307693</v>
      </c>
      <c r="M5" s="7" t="s">
        <v>68</v>
      </c>
      <c r="N5" s="7">
        <v>11.027777777777779</v>
      </c>
      <c r="O5" s="7">
        <v>47.976608187134502</v>
      </c>
      <c r="P5" s="8">
        <v>36.709175738724731</v>
      </c>
    </row>
    <row r="8" spans="1:43" ht="15" x14ac:dyDescent="0.25">
      <c r="B8" s="25"/>
    </row>
    <row r="9" spans="1:43" ht="15" x14ac:dyDescent="0.25">
      <c r="B9" s="25"/>
    </row>
    <row r="10" spans="1:43" ht="15" x14ac:dyDescent="0.25">
      <c r="B10" s="25"/>
    </row>
    <row r="11" spans="1:43" ht="15" x14ac:dyDescent="0.25">
      <c r="B11" s="25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3" t="s">
        <v>70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43" ht="34.5" customHeight="1" x14ac:dyDescent="0.2">
      <c r="A2" s="1" t="s">
        <v>45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4" t="s">
        <v>15</v>
      </c>
      <c r="B3" s="2">
        <v>46</v>
      </c>
      <c r="C3" s="2">
        <v>611</v>
      </c>
      <c r="D3" s="2" t="s">
        <v>68</v>
      </c>
      <c r="E3" s="2" t="s">
        <v>68</v>
      </c>
      <c r="F3" s="2">
        <v>11</v>
      </c>
      <c r="G3" s="2">
        <v>192</v>
      </c>
      <c r="H3" s="2">
        <v>200</v>
      </c>
      <c r="I3" s="2">
        <v>514</v>
      </c>
      <c r="J3" s="2">
        <v>190</v>
      </c>
      <c r="K3" s="2">
        <v>98</v>
      </c>
      <c r="L3" s="2">
        <v>638</v>
      </c>
      <c r="M3" s="2" t="s">
        <v>68</v>
      </c>
      <c r="N3" s="2" t="s">
        <v>68</v>
      </c>
      <c r="O3" s="2">
        <v>421</v>
      </c>
      <c r="P3" s="3">
        <v>2921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35" t="s">
        <v>16</v>
      </c>
      <c r="B4" s="5">
        <v>0.36956521739130432</v>
      </c>
      <c r="C4" s="5">
        <v>0.823240589198036</v>
      </c>
      <c r="D4" s="5" t="s">
        <v>68</v>
      </c>
      <c r="E4" s="5" t="s">
        <v>68</v>
      </c>
      <c r="F4" s="5">
        <v>0.45454545454545453</v>
      </c>
      <c r="G4" s="5">
        <v>0.75</v>
      </c>
      <c r="H4" s="5">
        <v>0.67500000000000004</v>
      </c>
      <c r="I4" s="5" t="s">
        <v>68</v>
      </c>
      <c r="J4" s="5">
        <v>0.9263157894736842</v>
      </c>
      <c r="K4" s="5">
        <v>0.88775510204081631</v>
      </c>
      <c r="L4" s="5">
        <v>0.77429467084639503</v>
      </c>
      <c r="M4" s="5" t="s">
        <v>68</v>
      </c>
      <c r="N4" s="5" t="s">
        <v>68</v>
      </c>
      <c r="O4" s="5">
        <v>0.75059382422802845</v>
      </c>
      <c r="P4" s="6">
        <v>0.64258815474152686</v>
      </c>
    </row>
    <row r="5" spans="1:43" ht="25.5" x14ac:dyDescent="0.2">
      <c r="A5" s="36" t="s">
        <v>17</v>
      </c>
      <c r="B5" s="7">
        <v>9.117647058823529</v>
      </c>
      <c r="C5" s="7">
        <v>32.705765407554672</v>
      </c>
      <c r="D5" s="7" t="s">
        <v>68</v>
      </c>
      <c r="E5" s="7" t="s">
        <v>68</v>
      </c>
      <c r="F5" s="7">
        <v>1.6</v>
      </c>
      <c r="G5" s="7">
        <v>23.270833333333332</v>
      </c>
      <c r="H5" s="7">
        <v>29.392592592592592</v>
      </c>
      <c r="I5" s="7" t="s">
        <v>68</v>
      </c>
      <c r="J5" s="7">
        <v>54.471590909090907</v>
      </c>
      <c r="K5" s="7">
        <v>31.770114942528735</v>
      </c>
      <c r="L5" s="7">
        <v>20.504048582995953</v>
      </c>
      <c r="M5" s="7" t="s">
        <v>68</v>
      </c>
      <c r="N5" s="7" t="s">
        <v>68</v>
      </c>
      <c r="O5" s="7">
        <v>42.604430379746837</v>
      </c>
      <c r="P5" s="8">
        <v>31.899840170484815</v>
      </c>
    </row>
    <row r="6" spans="1:43" ht="15.75" x14ac:dyDescent="0.25"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</row>
    <row r="8" spans="1:43" ht="15" x14ac:dyDescent="0.25">
      <c r="B8" s="25"/>
    </row>
    <row r="9" spans="1:43" ht="15" x14ac:dyDescent="0.25">
      <c r="B9" s="25"/>
    </row>
    <row r="10" spans="1:43" ht="15" x14ac:dyDescent="0.25">
      <c r="B10" s="25"/>
    </row>
    <row r="11" spans="1:43" ht="15" x14ac:dyDescent="0.25">
      <c r="B11" s="25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3" t="s">
        <v>70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43" ht="34.5" customHeight="1" x14ac:dyDescent="0.2">
      <c r="A2" s="1" t="s">
        <v>32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7" t="s">
        <v>15</v>
      </c>
      <c r="B3" s="2">
        <v>302</v>
      </c>
      <c r="C3" s="2">
        <v>2011</v>
      </c>
      <c r="D3" s="2" t="s">
        <v>68</v>
      </c>
      <c r="E3" s="2" t="s">
        <v>68</v>
      </c>
      <c r="F3" s="2">
        <v>560</v>
      </c>
      <c r="G3" s="2">
        <v>799</v>
      </c>
      <c r="H3" s="2">
        <v>696</v>
      </c>
      <c r="I3" s="2">
        <v>162</v>
      </c>
      <c r="J3" s="2">
        <v>368</v>
      </c>
      <c r="K3" s="2">
        <v>217</v>
      </c>
      <c r="L3" s="2">
        <v>563</v>
      </c>
      <c r="M3" s="2" t="s">
        <v>68</v>
      </c>
      <c r="N3" s="2">
        <v>431</v>
      </c>
      <c r="O3" s="2">
        <v>617</v>
      </c>
      <c r="P3" s="3">
        <v>6726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38" t="s">
        <v>16</v>
      </c>
      <c r="B4" s="5">
        <v>0.82450331125827814</v>
      </c>
      <c r="C4" s="5">
        <v>0.73247140726006965</v>
      </c>
      <c r="D4" s="5" t="s">
        <v>68</v>
      </c>
      <c r="E4" s="5" t="s">
        <v>68</v>
      </c>
      <c r="F4" s="5">
        <v>0.77321428571428574</v>
      </c>
      <c r="G4" s="5">
        <v>0.67459324155193989</v>
      </c>
      <c r="H4" s="5">
        <v>0.85057471264367812</v>
      </c>
      <c r="I4" s="5">
        <v>0.83333333333333337</v>
      </c>
      <c r="J4" s="5">
        <v>0.95380434782608692</v>
      </c>
      <c r="K4" s="5">
        <v>0.82949308755760365</v>
      </c>
      <c r="L4" s="5">
        <v>0.91119005328596803</v>
      </c>
      <c r="M4" s="5" t="s">
        <v>68</v>
      </c>
      <c r="N4" s="5">
        <v>0.81902552204176338</v>
      </c>
      <c r="O4" s="5">
        <v>0.77147487844408424</v>
      </c>
      <c r="P4" s="6">
        <v>0.78709485578352656</v>
      </c>
    </row>
    <row r="5" spans="1:43" ht="25.5" x14ac:dyDescent="0.2">
      <c r="A5" s="39" t="s">
        <v>17</v>
      </c>
      <c r="B5" s="7">
        <v>49.586345381526101</v>
      </c>
      <c r="C5" s="7">
        <v>182.74134419551936</v>
      </c>
      <c r="D5" s="7" t="s">
        <v>68</v>
      </c>
      <c r="E5" s="7" t="s">
        <v>68</v>
      </c>
      <c r="F5" s="7">
        <v>124.91916859122402</v>
      </c>
      <c r="G5" s="7">
        <v>45.371057513914657</v>
      </c>
      <c r="H5" s="7">
        <v>83.359797297297291</v>
      </c>
      <c r="I5" s="7">
        <v>26.488888888888887</v>
      </c>
      <c r="J5" s="7">
        <v>78.447293447293447</v>
      </c>
      <c r="K5" s="7">
        <v>709.63888888888891</v>
      </c>
      <c r="L5" s="7">
        <v>43.807017543859651</v>
      </c>
      <c r="M5" s="7" t="s">
        <v>68</v>
      </c>
      <c r="N5" s="7">
        <v>44.971671388101981</v>
      </c>
      <c r="O5" s="7">
        <v>85.502100840336141</v>
      </c>
      <c r="P5" s="8">
        <v>122.27276161692483</v>
      </c>
    </row>
    <row r="8" spans="1:43" ht="15" x14ac:dyDescent="0.25">
      <c r="B8" s="25"/>
    </row>
    <row r="9" spans="1:43" ht="15" x14ac:dyDescent="0.25">
      <c r="B9" s="25"/>
    </row>
    <row r="10" spans="1:43" ht="15" x14ac:dyDescent="0.25">
      <c r="B10" s="25"/>
    </row>
    <row r="11" spans="1:43" ht="15" x14ac:dyDescent="0.25">
      <c r="B11" s="25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3" t="s">
        <v>70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43" ht="34.5" customHeight="1" x14ac:dyDescent="0.2">
      <c r="A2" s="1" t="s">
        <v>33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7" t="s">
        <v>15</v>
      </c>
      <c r="B3" s="2" t="s">
        <v>68</v>
      </c>
      <c r="C3" s="2">
        <v>262</v>
      </c>
      <c r="D3" s="2" t="s">
        <v>68</v>
      </c>
      <c r="E3" s="2" t="s">
        <v>68</v>
      </c>
      <c r="F3" s="2" t="s">
        <v>68</v>
      </c>
      <c r="G3" s="2">
        <v>137</v>
      </c>
      <c r="H3" s="2" t="s">
        <v>68</v>
      </c>
      <c r="I3" s="2">
        <v>132</v>
      </c>
      <c r="J3" s="2" t="s">
        <v>68</v>
      </c>
      <c r="K3" s="2" t="s">
        <v>68</v>
      </c>
      <c r="L3" s="2">
        <v>18</v>
      </c>
      <c r="M3" s="2" t="s">
        <v>68</v>
      </c>
      <c r="N3" s="2">
        <v>47</v>
      </c>
      <c r="O3" s="2" t="s">
        <v>68</v>
      </c>
      <c r="P3" s="3">
        <v>596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38" t="s">
        <v>16</v>
      </c>
      <c r="B4" s="5" t="s">
        <v>68</v>
      </c>
      <c r="C4" s="5">
        <v>0.46946564885496184</v>
      </c>
      <c r="D4" s="5" t="s">
        <v>68</v>
      </c>
      <c r="E4" s="5" t="s">
        <v>68</v>
      </c>
      <c r="F4" s="5" t="s">
        <v>68</v>
      </c>
      <c r="G4" s="5">
        <v>0.40875912408759124</v>
      </c>
      <c r="H4" s="5" t="s">
        <v>68</v>
      </c>
      <c r="I4" s="5">
        <v>0.65151515151515149</v>
      </c>
      <c r="J4" s="5" t="s">
        <v>68</v>
      </c>
      <c r="K4" s="5" t="s">
        <v>68</v>
      </c>
      <c r="L4" s="5">
        <v>0.83333333333333337</v>
      </c>
      <c r="M4" s="5" t="s">
        <v>68</v>
      </c>
      <c r="N4" s="5">
        <v>0.8936170212765957</v>
      </c>
      <c r="O4" s="5" t="s">
        <v>68</v>
      </c>
      <c r="P4" s="6">
        <v>0.54026845637583898</v>
      </c>
    </row>
    <row r="5" spans="1:43" ht="25.5" x14ac:dyDescent="0.2">
      <c r="A5" s="39" t="s">
        <v>17</v>
      </c>
      <c r="B5" s="7" t="s">
        <v>68</v>
      </c>
      <c r="C5" s="7">
        <v>54.8130081300813</v>
      </c>
      <c r="D5" s="7" t="s">
        <v>68</v>
      </c>
      <c r="E5" s="7" t="s">
        <v>68</v>
      </c>
      <c r="F5" s="7" t="s">
        <v>68</v>
      </c>
      <c r="G5" s="7">
        <v>31.267857142857142</v>
      </c>
      <c r="H5" s="7" t="s">
        <v>68</v>
      </c>
      <c r="I5" s="7">
        <v>16.11627906976744</v>
      </c>
      <c r="J5" s="7" t="s">
        <v>68</v>
      </c>
      <c r="K5" s="7" t="s">
        <v>68</v>
      </c>
      <c r="L5" s="7">
        <v>11.333333333333334</v>
      </c>
      <c r="M5" s="7" t="s">
        <v>68</v>
      </c>
      <c r="N5" s="7">
        <v>16.833333333333332</v>
      </c>
      <c r="O5" s="7" t="s">
        <v>68</v>
      </c>
      <c r="P5" s="8">
        <v>33.403726708074537</v>
      </c>
    </row>
    <row r="8" spans="1:43" ht="15" x14ac:dyDescent="0.25">
      <c r="B8" s="25"/>
    </row>
    <row r="9" spans="1:43" ht="15" x14ac:dyDescent="0.25">
      <c r="B9" s="25"/>
    </row>
    <row r="10" spans="1:43" ht="15" x14ac:dyDescent="0.25">
      <c r="B10" s="25"/>
    </row>
    <row r="11" spans="1:43" ht="15" x14ac:dyDescent="0.25">
      <c r="B11" s="25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3" t="s">
        <v>70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43" ht="34.5" customHeight="1" x14ac:dyDescent="0.2">
      <c r="A2" s="1" t="s">
        <v>51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7" t="s">
        <v>15</v>
      </c>
      <c r="B3" s="2" t="s">
        <v>68</v>
      </c>
      <c r="C3" s="2">
        <v>288</v>
      </c>
      <c r="D3" s="2" t="s">
        <v>68</v>
      </c>
      <c r="E3" s="2" t="s">
        <v>68</v>
      </c>
      <c r="F3" s="2" t="s">
        <v>68</v>
      </c>
      <c r="G3" s="2">
        <v>4</v>
      </c>
      <c r="H3" s="2" t="s">
        <v>68</v>
      </c>
      <c r="I3" s="2" t="s">
        <v>68</v>
      </c>
      <c r="J3" s="2" t="s">
        <v>68</v>
      </c>
      <c r="K3" s="2" t="s">
        <v>68</v>
      </c>
      <c r="L3" s="2" t="s">
        <v>68</v>
      </c>
      <c r="M3" s="2" t="s">
        <v>68</v>
      </c>
      <c r="N3" s="2" t="s">
        <v>68</v>
      </c>
      <c r="O3" s="2" t="s">
        <v>68</v>
      </c>
      <c r="P3" s="3">
        <v>292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38" t="s">
        <v>16</v>
      </c>
      <c r="B4" s="5" t="s">
        <v>68</v>
      </c>
      <c r="C4" s="5">
        <v>0.1076388888888889</v>
      </c>
      <c r="D4" s="5" t="s">
        <v>68</v>
      </c>
      <c r="E4" s="5" t="s">
        <v>68</v>
      </c>
      <c r="F4" s="5" t="s">
        <v>68</v>
      </c>
      <c r="G4" s="5">
        <v>0.5</v>
      </c>
      <c r="H4" s="5" t="s">
        <v>68</v>
      </c>
      <c r="I4" s="5" t="s">
        <v>68</v>
      </c>
      <c r="J4" s="5" t="s">
        <v>68</v>
      </c>
      <c r="K4" s="5" t="s">
        <v>68</v>
      </c>
      <c r="L4" s="5" t="s">
        <v>68</v>
      </c>
      <c r="M4" s="5" t="s">
        <v>68</v>
      </c>
      <c r="N4" s="5" t="s">
        <v>68</v>
      </c>
      <c r="O4" s="5" t="s">
        <v>68</v>
      </c>
      <c r="P4" s="6">
        <v>0.11301369863013698</v>
      </c>
    </row>
    <row r="5" spans="1:43" ht="25.5" x14ac:dyDescent="0.2">
      <c r="A5" s="39" t="s">
        <v>17</v>
      </c>
      <c r="B5" s="7" t="s">
        <v>68</v>
      </c>
      <c r="C5" s="7">
        <v>26.580645161290324</v>
      </c>
      <c r="D5" s="7" t="s">
        <v>68</v>
      </c>
      <c r="E5" s="7" t="s">
        <v>68</v>
      </c>
      <c r="F5" s="7" t="s">
        <v>68</v>
      </c>
      <c r="G5" s="7">
        <v>19</v>
      </c>
      <c r="H5" s="7" t="s">
        <v>68</v>
      </c>
      <c r="I5" s="7" t="s">
        <v>68</v>
      </c>
      <c r="J5" s="7" t="s">
        <v>68</v>
      </c>
      <c r="K5" s="7" t="s">
        <v>68</v>
      </c>
      <c r="L5" s="7" t="s">
        <v>68</v>
      </c>
      <c r="M5" s="7" t="s">
        <v>68</v>
      </c>
      <c r="N5" s="7" t="s">
        <v>68</v>
      </c>
      <c r="O5" s="7" t="s">
        <v>68</v>
      </c>
      <c r="P5" s="8">
        <v>26.121212121212121</v>
      </c>
    </row>
    <row r="8" spans="1:43" ht="15" x14ac:dyDescent="0.25">
      <c r="B8" s="25"/>
    </row>
    <row r="9" spans="1:43" ht="15" x14ac:dyDescent="0.25">
      <c r="B9" s="25"/>
    </row>
    <row r="10" spans="1:43" ht="15" x14ac:dyDescent="0.25">
      <c r="B10" s="25"/>
    </row>
    <row r="11" spans="1:43" ht="15" x14ac:dyDescent="0.25">
      <c r="B11" s="25"/>
    </row>
  </sheetData>
  <mergeCells count="1">
    <mergeCell ref="A1:P1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3" t="s">
        <v>70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43" ht="34.5" customHeight="1" x14ac:dyDescent="0.2">
      <c r="A2" s="1" t="s">
        <v>34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7" t="s">
        <v>15</v>
      </c>
      <c r="B3" s="2">
        <v>67</v>
      </c>
      <c r="C3" s="2">
        <v>972</v>
      </c>
      <c r="D3" s="2" t="s">
        <v>68</v>
      </c>
      <c r="E3" s="2" t="s">
        <v>68</v>
      </c>
      <c r="F3" s="2">
        <v>924</v>
      </c>
      <c r="G3" s="2">
        <v>1226</v>
      </c>
      <c r="H3" s="2">
        <v>1312</v>
      </c>
      <c r="I3" s="2">
        <v>700</v>
      </c>
      <c r="J3" s="2">
        <v>262</v>
      </c>
      <c r="K3" s="2">
        <v>759</v>
      </c>
      <c r="L3" s="2">
        <v>1281</v>
      </c>
      <c r="M3" s="2" t="s">
        <v>68</v>
      </c>
      <c r="N3" s="2">
        <v>1443</v>
      </c>
      <c r="O3" s="2">
        <v>105</v>
      </c>
      <c r="P3" s="3">
        <v>9051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38" t="s">
        <v>16</v>
      </c>
      <c r="B4" s="5">
        <v>0.37313432835820898</v>
      </c>
      <c r="C4" s="5">
        <v>0.86316872427983538</v>
      </c>
      <c r="D4" s="5" t="s">
        <v>68</v>
      </c>
      <c r="E4" s="5" t="s">
        <v>68</v>
      </c>
      <c r="F4" s="5">
        <v>0.97835497835497831</v>
      </c>
      <c r="G4" s="5">
        <v>0.78955954323001631</v>
      </c>
      <c r="H4" s="5">
        <v>0.89176829268292679</v>
      </c>
      <c r="I4" s="5">
        <v>0.60428571428571431</v>
      </c>
      <c r="J4" s="5">
        <v>0.96564885496183206</v>
      </c>
      <c r="K4" s="5">
        <v>0.95783926218708826</v>
      </c>
      <c r="L4" s="5">
        <v>0.82747853239656521</v>
      </c>
      <c r="M4" s="5" t="s">
        <v>68</v>
      </c>
      <c r="N4" s="5">
        <v>0.8004158004158004</v>
      </c>
      <c r="O4" s="5">
        <v>0.92380952380952386</v>
      </c>
      <c r="P4" s="6">
        <v>0.84200640813169814</v>
      </c>
    </row>
    <row r="5" spans="1:43" ht="25.5" x14ac:dyDescent="0.2">
      <c r="A5" s="39" t="s">
        <v>17</v>
      </c>
      <c r="B5" s="7">
        <v>13.16</v>
      </c>
      <c r="C5" s="7">
        <v>34.622169249106079</v>
      </c>
      <c r="D5" s="7" t="s">
        <v>68</v>
      </c>
      <c r="E5" s="7" t="s">
        <v>68</v>
      </c>
      <c r="F5" s="7">
        <v>60.368362831858406</v>
      </c>
      <c r="G5" s="7">
        <v>42.504132231404959</v>
      </c>
      <c r="H5" s="7">
        <v>106.4076923076923</v>
      </c>
      <c r="I5" s="7">
        <v>101.71631205673759</v>
      </c>
      <c r="J5" s="7">
        <v>73.916996047430828</v>
      </c>
      <c r="K5" s="7">
        <v>169.01237964236589</v>
      </c>
      <c r="L5" s="7">
        <v>73.568867924528305</v>
      </c>
      <c r="M5" s="7" t="s">
        <v>68</v>
      </c>
      <c r="N5" s="7">
        <v>72.625108225108221</v>
      </c>
      <c r="O5" s="7">
        <v>104.11340206185567</v>
      </c>
      <c r="P5" s="8">
        <v>79.537331058916152</v>
      </c>
    </row>
    <row r="8" spans="1:43" ht="15" x14ac:dyDescent="0.25">
      <c r="B8" s="25"/>
    </row>
    <row r="9" spans="1:43" ht="15" x14ac:dyDescent="0.25">
      <c r="B9" s="25"/>
    </row>
    <row r="10" spans="1:43" ht="15" x14ac:dyDescent="0.25">
      <c r="B10" s="25"/>
    </row>
    <row r="11" spans="1:43" ht="15" x14ac:dyDescent="0.25">
      <c r="B11" s="25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3" t="s">
        <v>70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43" ht="34.5" customHeight="1" x14ac:dyDescent="0.2">
      <c r="A2" s="1" t="s">
        <v>35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7" t="s">
        <v>15</v>
      </c>
      <c r="B3" s="2" t="s">
        <v>68</v>
      </c>
      <c r="C3" s="2">
        <v>117</v>
      </c>
      <c r="D3" s="2">
        <v>18</v>
      </c>
      <c r="E3" s="2">
        <v>32</v>
      </c>
      <c r="F3" s="2">
        <v>16</v>
      </c>
      <c r="G3" s="2">
        <v>109</v>
      </c>
      <c r="H3" s="2" t="s">
        <v>68</v>
      </c>
      <c r="I3" s="2">
        <v>34</v>
      </c>
      <c r="J3" s="2">
        <v>39</v>
      </c>
      <c r="K3" s="2">
        <v>36</v>
      </c>
      <c r="L3" s="2">
        <v>234</v>
      </c>
      <c r="M3" s="2">
        <v>38</v>
      </c>
      <c r="N3" s="2">
        <v>101</v>
      </c>
      <c r="O3" s="2">
        <v>43</v>
      </c>
      <c r="P3" s="3">
        <v>817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38" t="s">
        <v>16</v>
      </c>
      <c r="B4" s="5" t="s">
        <v>68</v>
      </c>
      <c r="C4" s="5">
        <v>0.70085470085470081</v>
      </c>
      <c r="D4" s="5">
        <v>0.77777777777777779</v>
      </c>
      <c r="E4" s="5">
        <v>0.15625</v>
      </c>
      <c r="F4" s="5">
        <v>0.1875</v>
      </c>
      <c r="G4" s="5">
        <v>0.68807339449541283</v>
      </c>
      <c r="H4" s="5" t="s">
        <v>68</v>
      </c>
      <c r="I4" s="5">
        <v>0.61764705882352944</v>
      </c>
      <c r="J4" s="5">
        <v>0.66666666666666663</v>
      </c>
      <c r="K4" s="5">
        <v>2.7777777777777776E-2</v>
      </c>
      <c r="L4" s="5">
        <v>0.1111111111111111</v>
      </c>
      <c r="M4" s="5">
        <v>2.6315789473684209E-2</v>
      </c>
      <c r="N4" s="5">
        <v>0.46534653465346537</v>
      </c>
      <c r="O4" s="5">
        <v>0.37209302325581395</v>
      </c>
      <c r="P4" s="6">
        <v>0.38800489596083232</v>
      </c>
    </row>
    <row r="5" spans="1:43" ht="25.5" x14ac:dyDescent="0.2">
      <c r="A5" s="39" t="s">
        <v>17</v>
      </c>
      <c r="B5" s="7" t="s">
        <v>68</v>
      </c>
      <c r="C5" s="7">
        <v>14.914634146341463</v>
      </c>
      <c r="D5" s="7">
        <v>7.5714285714285712</v>
      </c>
      <c r="E5" s="7">
        <v>15</v>
      </c>
      <c r="F5" s="7">
        <v>2.3333333333333335</v>
      </c>
      <c r="G5" s="7">
        <v>12.053333333333333</v>
      </c>
      <c r="H5" s="7" t="s">
        <v>68</v>
      </c>
      <c r="I5" s="7">
        <v>19.142857142857142</v>
      </c>
      <c r="J5" s="7">
        <v>11.461538461538462</v>
      </c>
      <c r="K5" s="7">
        <v>9</v>
      </c>
      <c r="L5" s="7">
        <v>14.884615384615385</v>
      </c>
      <c r="M5" s="7">
        <v>3</v>
      </c>
      <c r="N5" s="7">
        <v>11.319148936170214</v>
      </c>
      <c r="O5" s="7">
        <v>8.4375</v>
      </c>
      <c r="P5" s="8">
        <v>12.873817034700316</v>
      </c>
    </row>
    <row r="8" spans="1:43" ht="15" x14ac:dyDescent="0.25">
      <c r="B8" s="25"/>
    </row>
    <row r="9" spans="1:43" ht="15" x14ac:dyDescent="0.25">
      <c r="B9" s="25"/>
    </row>
    <row r="10" spans="1:43" ht="15" x14ac:dyDescent="0.25">
      <c r="B10" s="25"/>
    </row>
    <row r="11" spans="1:43" ht="15" x14ac:dyDescent="0.25">
      <c r="B11" s="25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3" t="s">
        <v>70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43" ht="34.5" customHeight="1" x14ac:dyDescent="0.2">
      <c r="A2" s="1" t="s">
        <v>36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7" t="s">
        <v>15</v>
      </c>
      <c r="B3" s="2">
        <v>853</v>
      </c>
      <c r="C3" s="2">
        <v>4156</v>
      </c>
      <c r="D3" s="2">
        <v>391</v>
      </c>
      <c r="E3" s="2">
        <v>717</v>
      </c>
      <c r="F3" s="2">
        <v>3199</v>
      </c>
      <c r="G3" s="2">
        <v>5187</v>
      </c>
      <c r="H3" s="2">
        <v>2312</v>
      </c>
      <c r="I3" s="2">
        <v>3383</v>
      </c>
      <c r="J3" s="2">
        <v>1379</v>
      </c>
      <c r="K3" s="2">
        <v>4006</v>
      </c>
      <c r="L3" s="2">
        <v>1600</v>
      </c>
      <c r="M3" s="2">
        <v>1199</v>
      </c>
      <c r="N3" s="2">
        <v>2336</v>
      </c>
      <c r="O3" s="2">
        <v>3352</v>
      </c>
      <c r="P3" s="3">
        <v>34070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38" t="s">
        <v>16</v>
      </c>
      <c r="B4" s="5">
        <v>0.3821805392731536</v>
      </c>
      <c r="C4" s="5">
        <v>0.86717998075072189</v>
      </c>
      <c r="D4" s="5">
        <v>0.73657289002557547</v>
      </c>
      <c r="E4" s="5">
        <v>0.79916317991631802</v>
      </c>
      <c r="F4" s="5">
        <v>0.94685839324789001</v>
      </c>
      <c r="G4" s="5">
        <v>0.69076537497590129</v>
      </c>
      <c r="H4" s="5">
        <v>0.56617647058823528</v>
      </c>
      <c r="I4" s="5">
        <v>0.54034880283771802</v>
      </c>
      <c r="J4" s="5">
        <v>0.97171863669325598</v>
      </c>
      <c r="K4" s="5">
        <v>0.93434847728407389</v>
      </c>
      <c r="L4" s="5">
        <v>0.80249999999999999</v>
      </c>
      <c r="M4" s="5">
        <v>0.92827356130108418</v>
      </c>
      <c r="N4" s="5">
        <v>0.70248287671232879</v>
      </c>
      <c r="O4" s="5">
        <v>0.902744630071599</v>
      </c>
      <c r="P4" s="6">
        <v>0.78329909010859999</v>
      </c>
    </row>
    <row r="5" spans="1:43" ht="25.5" x14ac:dyDescent="0.2">
      <c r="A5" s="39" t="s">
        <v>17</v>
      </c>
      <c r="B5" s="7">
        <v>43.987730061349694</v>
      </c>
      <c r="C5" s="7">
        <v>62.147891231964486</v>
      </c>
      <c r="D5" s="7">
        <v>36.5625</v>
      </c>
      <c r="E5" s="7">
        <v>48.308900523560212</v>
      </c>
      <c r="F5" s="7">
        <v>75.894024430505112</v>
      </c>
      <c r="G5" s="7">
        <v>52.430086519676252</v>
      </c>
      <c r="H5" s="7">
        <v>41.071046600458367</v>
      </c>
      <c r="I5" s="7">
        <v>81.033916849015313</v>
      </c>
      <c r="J5" s="7">
        <v>55.914925373134331</v>
      </c>
      <c r="K5" s="7">
        <v>405.59711461394602</v>
      </c>
      <c r="L5" s="7">
        <v>19.083333333333332</v>
      </c>
      <c r="M5" s="7">
        <v>77.830188679245282</v>
      </c>
      <c r="N5" s="7">
        <v>41.21023765996344</v>
      </c>
      <c r="O5" s="7">
        <v>96.351949768671517</v>
      </c>
      <c r="P5" s="8">
        <v>110.8987522014464</v>
      </c>
    </row>
    <row r="8" spans="1:43" ht="15" x14ac:dyDescent="0.25">
      <c r="B8" s="25"/>
    </row>
    <row r="9" spans="1:43" ht="15" x14ac:dyDescent="0.25">
      <c r="B9" s="25"/>
    </row>
    <row r="10" spans="1:43" ht="15" x14ac:dyDescent="0.25">
      <c r="B10" s="25"/>
    </row>
    <row r="11" spans="1:43" ht="15" x14ac:dyDescent="0.25">
      <c r="B11" s="25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AQ11"/>
  <sheetViews>
    <sheetView showGridLines="0" workbookViewId="0">
      <selection activeCell="D22" sqref="D22:F24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3" t="s">
        <v>70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43" ht="34.5" customHeight="1" x14ac:dyDescent="0.2">
      <c r="A2" s="1" t="s">
        <v>53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7" t="s">
        <v>15</v>
      </c>
      <c r="B3" s="2">
        <v>28</v>
      </c>
      <c r="C3" s="2" t="s">
        <v>68</v>
      </c>
      <c r="D3" s="2">
        <v>1</v>
      </c>
      <c r="E3" s="2">
        <v>3</v>
      </c>
      <c r="F3" s="2">
        <v>5</v>
      </c>
      <c r="G3" s="2">
        <v>27</v>
      </c>
      <c r="H3" s="2">
        <v>18</v>
      </c>
      <c r="I3" s="2">
        <v>236</v>
      </c>
      <c r="J3" s="2">
        <v>12</v>
      </c>
      <c r="K3" s="2">
        <v>6</v>
      </c>
      <c r="L3" s="2">
        <v>204</v>
      </c>
      <c r="M3" s="2" t="s">
        <v>68</v>
      </c>
      <c r="N3" s="2">
        <v>27</v>
      </c>
      <c r="O3" s="2">
        <v>1</v>
      </c>
      <c r="P3" s="3">
        <v>568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38" t="s">
        <v>16</v>
      </c>
      <c r="B4" s="5">
        <v>7.1428571428571425E-2</v>
      </c>
      <c r="C4" s="5" t="s">
        <v>68</v>
      </c>
      <c r="D4" s="60" t="s">
        <v>68</v>
      </c>
      <c r="E4" s="5">
        <v>1</v>
      </c>
      <c r="F4" s="60">
        <v>0.2</v>
      </c>
      <c r="G4" s="60" t="s">
        <v>68</v>
      </c>
      <c r="H4" s="60" t="s">
        <v>68</v>
      </c>
      <c r="I4" s="5">
        <v>0.10169491525423729</v>
      </c>
      <c r="J4" s="5">
        <v>0.91666666666666663</v>
      </c>
      <c r="K4" s="5">
        <v>0.33333333333333331</v>
      </c>
      <c r="L4" s="5">
        <v>0.89215686274509809</v>
      </c>
      <c r="M4" s="5" t="s">
        <v>68</v>
      </c>
      <c r="N4" s="60" t="s">
        <v>68</v>
      </c>
      <c r="O4" s="60" t="s">
        <v>68</v>
      </c>
      <c r="P4" s="6">
        <v>0.39612676056338031</v>
      </c>
    </row>
    <row r="5" spans="1:43" ht="25.5" x14ac:dyDescent="0.2">
      <c r="A5" s="39" t="s">
        <v>17</v>
      </c>
      <c r="B5" s="7">
        <v>16</v>
      </c>
      <c r="C5" s="7" t="s">
        <v>68</v>
      </c>
      <c r="D5" s="59" t="s">
        <v>68</v>
      </c>
      <c r="E5" s="7">
        <v>7.666666666666667</v>
      </c>
      <c r="F5" s="59">
        <v>4</v>
      </c>
      <c r="G5" s="59" t="s">
        <v>68</v>
      </c>
      <c r="H5" s="59" t="s">
        <v>68</v>
      </c>
      <c r="I5" s="7">
        <v>7.5</v>
      </c>
      <c r="J5" s="7">
        <v>7.2727272727272725</v>
      </c>
      <c r="K5" s="7" t="s">
        <v>68</v>
      </c>
      <c r="L5" s="7">
        <v>54.96153846153846</v>
      </c>
      <c r="M5" s="7" t="s">
        <v>68</v>
      </c>
      <c r="N5" s="59" t="s">
        <v>68</v>
      </c>
      <c r="O5" s="59" t="s">
        <v>68</v>
      </c>
      <c r="P5" s="8">
        <v>45.875555555555557</v>
      </c>
    </row>
    <row r="8" spans="1:43" ht="15" x14ac:dyDescent="0.25">
      <c r="B8" s="25"/>
    </row>
    <row r="9" spans="1:43" ht="15" x14ac:dyDescent="0.25">
      <c r="B9" s="25"/>
    </row>
    <row r="10" spans="1:43" ht="15" x14ac:dyDescent="0.25">
      <c r="B10" s="25"/>
    </row>
    <row r="11" spans="1:43" ht="15" x14ac:dyDescent="0.25">
      <c r="B11" s="25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AQ11"/>
  <sheetViews>
    <sheetView showGridLines="0" workbookViewId="0">
      <selection activeCell="I4" sqref="I4:I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3" t="s">
        <v>70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43" ht="34.5" customHeight="1" x14ac:dyDescent="0.2">
      <c r="A2" s="1" t="s">
        <v>54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7" t="s">
        <v>15</v>
      </c>
      <c r="B3" s="2" t="s">
        <v>68</v>
      </c>
      <c r="C3" s="2">
        <v>17</v>
      </c>
      <c r="D3" s="2" t="s">
        <v>68</v>
      </c>
      <c r="E3" s="2" t="s">
        <v>68</v>
      </c>
      <c r="F3" s="2" t="s">
        <v>68</v>
      </c>
      <c r="G3" s="2">
        <v>10</v>
      </c>
      <c r="H3" s="2" t="s">
        <v>68</v>
      </c>
      <c r="I3" s="2">
        <v>17</v>
      </c>
      <c r="J3" s="2" t="s">
        <v>68</v>
      </c>
      <c r="K3" s="2" t="s">
        <v>68</v>
      </c>
      <c r="L3" s="2" t="s">
        <v>68</v>
      </c>
      <c r="M3" s="2" t="s">
        <v>68</v>
      </c>
      <c r="N3" s="2">
        <v>188</v>
      </c>
      <c r="O3" s="2">
        <v>4</v>
      </c>
      <c r="P3" s="3">
        <v>236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38" t="s">
        <v>16</v>
      </c>
      <c r="B4" s="5" t="s">
        <v>68</v>
      </c>
      <c r="C4" s="5">
        <v>0.35294117647058826</v>
      </c>
      <c r="D4" s="5" t="s">
        <v>68</v>
      </c>
      <c r="E4" s="5" t="s">
        <v>68</v>
      </c>
      <c r="F4" s="5" t="s">
        <v>68</v>
      </c>
      <c r="G4" s="5">
        <v>0.3</v>
      </c>
      <c r="H4" s="5" t="s">
        <v>68</v>
      </c>
      <c r="I4" s="68">
        <v>0</v>
      </c>
      <c r="J4" s="5" t="s">
        <v>68</v>
      </c>
      <c r="K4" s="5" t="s">
        <v>68</v>
      </c>
      <c r="L4" s="5" t="s">
        <v>68</v>
      </c>
      <c r="M4" s="5" t="s">
        <v>68</v>
      </c>
      <c r="N4" s="5">
        <v>0.8457446808510638</v>
      </c>
      <c r="O4" s="66">
        <v>0</v>
      </c>
      <c r="P4" s="6">
        <v>0.71186440677966101</v>
      </c>
    </row>
    <row r="5" spans="1:43" ht="25.5" x14ac:dyDescent="0.2">
      <c r="A5" s="39" t="s">
        <v>17</v>
      </c>
      <c r="B5" s="7" t="s">
        <v>68</v>
      </c>
      <c r="C5" s="7">
        <v>3.6666666666666665</v>
      </c>
      <c r="D5" s="7" t="s">
        <v>68</v>
      </c>
      <c r="E5" s="7" t="s">
        <v>68</v>
      </c>
      <c r="F5" s="7" t="s">
        <v>68</v>
      </c>
      <c r="G5" s="7">
        <v>2.3333333333333335</v>
      </c>
      <c r="H5" s="7" t="s">
        <v>68</v>
      </c>
      <c r="I5" s="67">
        <v>0</v>
      </c>
      <c r="J5" s="7" t="s">
        <v>68</v>
      </c>
      <c r="K5" s="7" t="s">
        <v>68</v>
      </c>
      <c r="L5" s="7" t="s">
        <v>68</v>
      </c>
      <c r="M5" s="7" t="s">
        <v>68</v>
      </c>
      <c r="N5" s="7">
        <v>14.270440251572326</v>
      </c>
      <c r="O5" s="67">
        <v>0</v>
      </c>
      <c r="P5" s="8">
        <v>13.678571428571429</v>
      </c>
    </row>
    <row r="8" spans="1:43" ht="15" x14ac:dyDescent="0.25">
      <c r="B8" s="25"/>
    </row>
    <row r="9" spans="1:43" ht="15" x14ac:dyDescent="0.25">
      <c r="B9" s="25"/>
    </row>
    <row r="10" spans="1:43" ht="15" x14ac:dyDescent="0.25">
      <c r="B10" s="25"/>
    </row>
    <row r="11" spans="1:43" ht="15" x14ac:dyDescent="0.25">
      <c r="B11" s="25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3" t="s">
        <v>70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43" ht="34.5" customHeight="1" x14ac:dyDescent="0.2">
      <c r="A2" s="1" t="s">
        <v>37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7" t="s">
        <v>15</v>
      </c>
      <c r="B3" s="2">
        <v>628</v>
      </c>
      <c r="C3" s="2">
        <v>2427</v>
      </c>
      <c r="D3" s="2">
        <v>55</v>
      </c>
      <c r="E3" s="2">
        <v>183</v>
      </c>
      <c r="F3" s="2">
        <v>1389</v>
      </c>
      <c r="G3" s="2">
        <v>870</v>
      </c>
      <c r="H3" s="2">
        <v>969</v>
      </c>
      <c r="I3" s="2">
        <v>680</v>
      </c>
      <c r="J3" s="2">
        <v>690</v>
      </c>
      <c r="K3" s="2">
        <v>256</v>
      </c>
      <c r="L3" s="2">
        <v>2066</v>
      </c>
      <c r="M3" s="2">
        <v>52</v>
      </c>
      <c r="N3" s="2">
        <v>1148</v>
      </c>
      <c r="O3" s="2">
        <v>690</v>
      </c>
      <c r="P3" s="3">
        <v>12103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38" t="s">
        <v>16</v>
      </c>
      <c r="B4" s="5">
        <v>0.9140127388535032</v>
      </c>
      <c r="C4" s="5">
        <v>0.87391841779975277</v>
      </c>
      <c r="D4" s="5">
        <v>0.8</v>
      </c>
      <c r="E4" s="5">
        <v>0.82513661202185795</v>
      </c>
      <c r="F4" s="5">
        <v>0.98056155507559395</v>
      </c>
      <c r="G4" s="5">
        <v>0.73678160919540225</v>
      </c>
      <c r="H4" s="5">
        <v>0.63777089783281737</v>
      </c>
      <c r="I4" s="5">
        <v>0.82794117647058818</v>
      </c>
      <c r="J4" s="5">
        <v>0.9956521739130435</v>
      </c>
      <c r="K4" s="5">
        <v>0.94140625</v>
      </c>
      <c r="L4" s="5">
        <v>0.9085188770571152</v>
      </c>
      <c r="M4" s="5">
        <v>0.75</v>
      </c>
      <c r="N4" s="5">
        <v>0.73606271777003485</v>
      </c>
      <c r="O4" s="5">
        <v>0.78840579710144931</v>
      </c>
      <c r="P4" s="6">
        <v>0.85160703957696438</v>
      </c>
    </row>
    <row r="5" spans="1:43" ht="25.5" x14ac:dyDescent="0.2">
      <c r="A5" s="39" t="s">
        <v>17</v>
      </c>
      <c r="B5" s="7">
        <v>29.278745644599304</v>
      </c>
      <c r="C5" s="7">
        <v>71.188118811881182</v>
      </c>
      <c r="D5" s="7">
        <v>6.25</v>
      </c>
      <c r="E5" s="7">
        <v>21.370860927152318</v>
      </c>
      <c r="F5" s="7">
        <v>85.257709251101318</v>
      </c>
      <c r="G5" s="7">
        <v>25.06396255850234</v>
      </c>
      <c r="H5" s="7">
        <v>46.516181229773466</v>
      </c>
      <c r="I5" s="7">
        <v>29.547069271758438</v>
      </c>
      <c r="J5" s="7">
        <v>47.478893740902471</v>
      </c>
      <c r="K5" s="7">
        <v>42.593360995850624</v>
      </c>
      <c r="L5" s="7">
        <v>62.297815663292489</v>
      </c>
      <c r="M5" s="7">
        <v>5.7179487179487181</v>
      </c>
      <c r="N5" s="7">
        <v>38.856804733727813</v>
      </c>
      <c r="O5" s="7">
        <v>42.632352941176471</v>
      </c>
      <c r="P5" s="8">
        <v>54.810517124284466</v>
      </c>
    </row>
    <row r="8" spans="1:43" ht="15" x14ac:dyDescent="0.25">
      <c r="B8" s="25"/>
    </row>
    <row r="9" spans="1:43" ht="15" x14ac:dyDescent="0.25">
      <c r="B9" s="25"/>
    </row>
    <row r="10" spans="1:43" ht="15" x14ac:dyDescent="0.25">
      <c r="B10" s="25"/>
    </row>
    <row r="11" spans="1:43" ht="15" x14ac:dyDescent="0.25">
      <c r="B11" s="25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3" t="s">
        <v>70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43" ht="34.5" customHeight="1" x14ac:dyDescent="0.2">
      <c r="A2" s="1" t="s">
        <v>38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7" t="s">
        <v>15</v>
      </c>
      <c r="B3" s="2">
        <v>149</v>
      </c>
      <c r="C3" s="2">
        <v>231</v>
      </c>
      <c r="D3" s="2">
        <v>10</v>
      </c>
      <c r="E3" s="2">
        <v>109</v>
      </c>
      <c r="F3" s="2">
        <v>58</v>
      </c>
      <c r="G3" s="2">
        <v>305</v>
      </c>
      <c r="H3" s="2">
        <v>218</v>
      </c>
      <c r="I3" s="2">
        <v>110</v>
      </c>
      <c r="J3" s="2">
        <v>100</v>
      </c>
      <c r="K3" s="2">
        <v>160</v>
      </c>
      <c r="L3" s="2">
        <v>146</v>
      </c>
      <c r="M3" s="2">
        <v>6</v>
      </c>
      <c r="N3" s="2">
        <v>302</v>
      </c>
      <c r="O3" s="2">
        <v>75</v>
      </c>
      <c r="P3" s="3">
        <v>1979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38" t="s">
        <v>16</v>
      </c>
      <c r="B4" s="5">
        <v>0.71812080536912748</v>
      </c>
      <c r="C4" s="5">
        <v>0.87445887445887449</v>
      </c>
      <c r="D4" s="5">
        <v>0.5</v>
      </c>
      <c r="E4" s="5">
        <v>2.7522935779816515E-2</v>
      </c>
      <c r="F4" s="5">
        <v>0.89655172413793105</v>
      </c>
      <c r="G4" s="5">
        <v>6.5573770491803279E-3</v>
      </c>
      <c r="H4" s="5">
        <v>4.5871559633027525E-3</v>
      </c>
      <c r="I4" s="5">
        <v>0.62727272727272732</v>
      </c>
      <c r="J4" s="5">
        <v>0.92</v>
      </c>
      <c r="K4" s="5">
        <v>0.92500000000000004</v>
      </c>
      <c r="L4" s="5">
        <v>0.87671232876712324</v>
      </c>
      <c r="M4" s="5">
        <v>0.5</v>
      </c>
      <c r="N4" s="5">
        <v>0.74503311258278149</v>
      </c>
      <c r="O4" s="5">
        <v>0.62666666666666671</v>
      </c>
      <c r="P4" s="6">
        <v>0.54775138959070235</v>
      </c>
    </row>
    <row r="5" spans="1:43" ht="25.5" x14ac:dyDescent="0.2">
      <c r="A5" s="39" t="s">
        <v>17</v>
      </c>
      <c r="B5" s="7">
        <v>44.495327102803735</v>
      </c>
      <c r="C5" s="7">
        <v>30.935643564356436</v>
      </c>
      <c r="D5" s="7">
        <v>7.2</v>
      </c>
      <c r="E5" s="7">
        <v>18</v>
      </c>
      <c r="F5" s="7">
        <v>15.192307692307692</v>
      </c>
      <c r="G5" s="7">
        <v>37</v>
      </c>
      <c r="H5" s="7">
        <v>51</v>
      </c>
      <c r="I5" s="7">
        <v>21.130434782608695</v>
      </c>
      <c r="J5" s="7">
        <v>22.869565217391305</v>
      </c>
      <c r="K5" s="7">
        <v>57.135135135135137</v>
      </c>
      <c r="L5" s="7">
        <v>21.2890625</v>
      </c>
      <c r="M5" s="7">
        <v>7.666666666666667</v>
      </c>
      <c r="N5" s="7">
        <v>40.955555555555556</v>
      </c>
      <c r="O5" s="7">
        <v>17.574468085106382</v>
      </c>
      <c r="P5" s="8">
        <v>33.96863468634686</v>
      </c>
    </row>
    <row r="8" spans="1:43" ht="15" x14ac:dyDescent="0.25">
      <c r="B8" s="25"/>
    </row>
    <row r="9" spans="1:43" ht="15" x14ac:dyDescent="0.25">
      <c r="B9" s="25"/>
    </row>
    <row r="10" spans="1:43" ht="15" x14ac:dyDescent="0.25">
      <c r="B10" s="25"/>
    </row>
    <row r="11" spans="1:43" ht="15" x14ac:dyDescent="0.25">
      <c r="B11" s="25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3" t="s">
        <v>70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43" ht="34.5" customHeight="1" x14ac:dyDescent="0.2">
      <c r="A2" s="1" t="s">
        <v>46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7" t="s">
        <v>15</v>
      </c>
      <c r="B3" s="2">
        <v>613</v>
      </c>
      <c r="C3" s="2">
        <v>2402</v>
      </c>
      <c r="D3" s="2">
        <v>278</v>
      </c>
      <c r="E3" s="2">
        <v>202</v>
      </c>
      <c r="F3" s="2">
        <v>381</v>
      </c>
      <c r="G3" s="2">
        <v>183</v>
      </c>
      <c r="H3" s="2">
        <v>483</v>
      </c>
      <c r="I3" s="2">
        <v>148</v>
      </c>
      <c r="J3" s="2">
        <v>1070</v>
      </c>
      <c r="K3" s="2">
        <v>14</v>
      </c>
      <c r="L3" s="2">
        <v>1160</v>
      </c>
      <c r="M3" s="2">
        <v>143</v>
      </c>
      <c r="N3" s="2">
        <v>208</v>
      </c>
      <c r="O3" s="2">
        <v>115</v>
      </c>
      <c r="P3" s="3">
        <v>7400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38" t="s">
        <v>16</v>
      </c>
      <c r="B4" s="5">
        <v>0.1500815660685155</v>
      </c>
      <c r="C4" s="5">
        <v>0.28351373855120732</v>
      </c>
      <c r="D4" s="5">
        <v>0.18345323741007194</v>
      </c>
      <c r="E4" s="5">
        <v>0.9455445544554455</v>
      </c>
      <c r="F4" s="5">
        <v>0.82939632545931763</v>
      </c>
      <c r="G4" s="5">
        <v>1.6393442622950821E-2</v>
      </c>
      <c r="H4" s="5">
        <v>0.52380952380952384</v>
      </c>
      <c r="I4" s="5" t="s">
        <v>68</v>
      </c>
      <c r="J4" s="5">
        <v>0.9719626168224299</v>
      </c>
      <c r="K4" s="5">
        <v>0.8571428571428571</v>
      </c>
      <c r="L4" s="5">
        <v>9.568965517241379E-2</v>
      </c>
      <c r="M4" s="5">
        <v>2.7972027972027972E-2</v>
      </c>
      <c r="N4" s="5">
        <v>0.1201923076923077</v>
      </c>
      <c r="O4" s="5">
        <v>0.80869565217391304</v>
      </c>
      <c r="P4" s="6">
        <v>0.38810810810810809</v>
      </c>
    </row>
    <row r="5" spans="1:43" ht="25.5" x14ac:dyDescent="0.2">
      <c r="A5" s="39" t="s">
        <v>17</v>
      </c>
      <c r="B5" s="7">
        <v>22.836956521739129</v>
      </c>
      <c r="C5" s="7">
        <v>72.101321585903079</v>
      </c>
      <c r="D5" s="7">
        <v>20.196078431372548</v>
      </c>
      <c r="E5" s="7">
        <v>22.418848167539267</v>
      </c>
      <c r="F5" s="7">
        <v>69.490506329113927</v>
      </c>
      <c r="G5" s="7">
        <v>8.6666666666666661</v>
      </c>
      <c r="H5" s="7">
        <v>13.529644268774703</v>
      </c>
      <c r="I5" s="7" t="s">
        <v>68</v>
      </c>
      <c r="J5" s="7">
        <v>66.396153846153851</v>
      </c>
      <c r="K5" s="7">
        <v>1.8333333333333333</v>
      </c>
      <c r="L5" s="7">
        <v>14.45945945945946</v>
      </c>
      <c r="M5" s="7">
        <v>8.75</v>
      </c>
      <c r="N5" s="7">
        <v>7.16</v>
      </c>
      <c r="O5" s="7">
        <v>7.236559139784946</v>
      </c>
      <c r="P5" s="8">
        <v>53.442896935933149</v>
      </c>
    </row>
    <row r="8" spans="1:43" ht="15" x14ac:dyDescent="0.25">
      <c r="B8" s="25"/>
    </row>
    <row r="9" spans="1:43" ht="15" x14ac:dyDescent="0.25">
      <c r="B9" s="25"/>
    </row>
    <row r="10" spans="1:43" ht="15" x14ac:dyDescent="0.25">
      <c r="B10" s="25"/>
    </row>
    <row r="11" spans="1:43" ht="15" x14ac:dyDescent="0.25">
      <c r="B11" s="25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3" t="s">
        <v>70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43" ht="34.5" customHeight="1" x14ac:dyDescent="0.2">
      <c r="A2" s="1" t="s">
        <v>39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7" t="s">
        <v>15</v>
      </c>
      <c r="B3" s="2">
        <v>341</v>
      </c>
      <c r="C3" s="2">
        <v>622</v>
      </c>
      <c r="D3" s="2">
        <v>89</v>
      </c>
      <c r="E3" s="2">
        <v>185</v>
      </c>
      <c r="F3" s="2">
        <v>230</v>
      </c>
      <c r="G3" s="2">
        <v>841</v>
      </c>
      <c r="H3" s="2">
        <v>537</v>
      </c>
      <c r="I3" s="2">
        <v>372</v>
      </c>
      <c r="J3" s="2">
        <v>489</v>
      </c>
      <c r="K3" s="2">
        <v>49</v>
      </c>
      <c r="L3" s="2">
        <v>1260</v>
      </c>
      <c r="M3" s="2">
        <v>24</v>
      </c>
      <c r="N3" s="2">
        <v>1216</v>
      </c>
      <c r="O3" s="2">
        <v>465</v>
      </c>
      <c r="P3" s="3">
        <v>6720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38" t="s">
        <v>16</v>
      </c>
      <c r="B4" s="5">
        <v>0.50439882697947214</v>
      </c>
      <c r="C4" s="5">
        <v>0.84887459807073951</v>
      </c>
      <c r="D4" s="5">
        <v>8.98876404494382E-2</v>
      </c>
      <c r="E4" s="5">
        <v>0.75135135135135134</v>
      </c>
      <c r="F4" s="5">
        <v>0.9869565217391304</v>
      </c>
      <c r="G4" s="5">
        <v>0.19143876337693222</v>
      </c>
      <c r="H4" s="5">
        <v>0.2011173184357542</v>
      </c>
      <c r="I4" s="5">
        <v>5.1075268817204304E-2</v>
      </c>
      <c r="J4" s="5">
        <v>8.7934560327198361E-2</v>
      </c>
      <c r="K4" s="5">
        <v>0.81632653061224492</v>
      </c>
      <c r="L4" s="5">
        <v>0.71904761904761905</v>
      </c>
      <c r="M4" s="5">
        <v>8.3333333333333329E-2</v>
      </c>
      <c r="N4" s="5">
        <v>0.66447368421052633</v>
      </c>
      <c r="O4" s="5">
        <v>0.53548387096774197</v>
      </c>
      <c r="P4" s="6">
        <v>0.50744047619047616</v>
      </c>
    </row>
    <row r="5" spans="1:43" ht="25.5" x14ac:dyDescent="0.2">
      <c r="A5" s="39" t="s">
        <v>17</v>
      </c>
      <c r="B5" s="7">
        <v>23.720930232558139</v>
      </c>
      <c r="C5" s="7">
        <v>36.882575757575758</v>
      </c>
      <c r="D5" s="7">
        <v>21.875</v>
      </c>
      <c r="E5" s="7">
        <v>51.992805755395686</v>
      </c>
      <c r="F5" s="7">
        <v>27.797356828193834</v>
      </c>
      <c r="G5" s="7">
        <v>62.024844720496894</v>
      </c>
      <c r="H5" s="7">
        <v>14.37962962962963</v>
      </c>
      <c r="I5" s="7">
        <v>28.736842105263158</v>
      </c>
      <c r="J5" s="7">
        <v>18.186046511627907</v>
      </c>
      <c r="K5" s="7">
        <v>18.8</v>
      </c>
      <c r="L5" s="7">
        <v>37.168874172185433</v>
      </c>
      <c r="M5" s="7">
        <v>4</v>
      </c>
      <c r="N5" s="7">
        <v>34.667079207920793</v>
      </c>
      <c r="O5" s="7">
        <v>28.658634538152612</v>
      </c>
      <c r="P5" s="8">
        <v>35.107038123167158</v>
      </c>
    </row>
    <row r="8" spans="1:43" ht="15" x14ac:dyDescent="0.25">
      <c r="B8" s="25"/>
    </row>
    <row r="9" spans="1:43" ht="15" x14ac:dyDescent="0.25">
      <c r="B9" s="25"/>
    </row>
    <row r="10" spans="1:43" ht="15" x14ac:dyDescent="0.25">
      <c r="B10" s="25"/>
    </row>
    <row r="11" spans="1:43" ht="15" x14ac:dyDescent="0.25">
      <c r="B11" s="25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3" t="s">
        <v>70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43" ht="34.5" customHeight="1" x14ac:dyDescent="0.2">
      <c r="A2" s="1" t="s">
        <v>40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7" t="s">
        <v>15</v>
      </c>
      <c r="B3" s="2">
        <v>566</v>
      </c>
      <c r="C3" s="2">
        <v>2040</v>
      </c>
      <c r="D3" s="2">
        <v>500</v>
      </c>
      <c r="E3" s="2">
        <v>309</v>
      </c>
      <c r="F3" s="2">
        <v>617</v>
      </c>
      <c r="G3" s="2">
        <v>1056</v>
      </c>
      <c r="H3" s="2">
        <v>894</v>
      </c>
      <c r="I3" s="2">
        <v>379</v>
      </c>
      <c r="J3" s="2">
        <v>158</v>
      </c>
      <c r="K3" s="2">
        <v>86</v>
      </c>
      <c r="L3" s="2">
        <v>478</v>
      </c>
      <c r="M3" s="2">
        <v>707</v>
      </c>
      <c r="N3" s="2">
        <v>591</v>
      </c>
      <c r="O3" s="2">
        <v>100</v>
      </c>
      <c r="P3" s="3">
        <v>8481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38" t="s">
        <v>16</v>
      </c>
      <c r="B4" s="5">
        <v>0.63427561837455826</v>
      </c>
      <c r="C4" s="5">
        <v>0.64460784313725494</v>
      </c>
      <c r="D4" s="5">
        <v>0.61399999999999999</v>
      </c>
      <c r="E4" s="5">
        <v>0.42394822006472493</v>
      </c>
      <c r="F4" s="5">
        <v>0.15721231766612642</v>
      </c>
      <c r="G4" s="5">
        <v>1.5151515151515152E-2</v>
      </c>
      <c r="H4" s="5">
        <v>0.54809843400447422</v>
      </c>
      <c r="I4" s="5">
        <v>0.52506596306068598</v>
      </c>
      <c r="J4" s="5">
        <v>0.94303797468354433</v>
      </c>
      <c r="K4" s="5">
        <v>0.81395348837209303</v>
      </c>
      <c r="L4" s="5">
        <v>0.55439330543933052</v>
      </c>
      <c r="M4" s="5">
        <v>0.97171145685997173</v>
      </c>
      <c r="N4" s="5">
        <v>0.71573604060913709</v>
      </c>
      <c r="O4" s="5">
        <v>0.93</v>
      </c>
      <c r="P4" s="6">
        <v>0.54250677986086548</v>
      </c>
    </row>
    <row r="5" spans="1:43" ht="25.5" x14ac:dyDescent="0.2">
      <c r="A5" s="39" t="s">
        <v>17</v>
      </c>
      <c r="B5" s="7">
        <v>49.529247910863511</v>
      </c>
      <c r="C5" s="7">
        <v>54.65171102661597</v>
      </c>
      <c r="D5" s="7">
        <v>37.276872964169378</v>
      </c>
      <c r="E5" s="7">
        <v>14.427480916030534</v>
      </c>
      <c r="F5" s="7">
        <v>658.28865979381442</v>
      </c>
      <c r="G5" s="7">
        <v>13.9375</v>
      </c>
      <c r="H5" s="7">
        <v>29.540816326530614</v>
      </c>
      <c r="I5" s="7">
        <v>20.954773869346734</v>
      </c>
      <c r="J5" s="7">
        <v>57.932885906040269</v>
      </c>
      <c r="K5" s="7">
        <v>16.585714285714285</v>
      </c>
      <c r="L5" s="7">
        <v>11.483018867924528</v>
      </c>
      <c r="M5" s="7">
        <v>86.893740902474534</v>
      </c>
      <c r="N5" s="7">
        <v>23.780141843971631</v>
      </c>
      <c r="O5" s="7">
        <v>11.634408602150538</v>
      </c>
      <c r="P5" s="8">
        <v>58.547489676157355</v>
      </c>
    </row>
    <row r="8" spans="1:43" ht="15" x14ac:dyDescent="0.25">
      <c r="B8" s="25"/>
    </row>
    <row r="9" spans="1:43" ht="15" x14ac:dyDescent="0.25">
      <c r="B9" s="25"/>
    </row>
    <row r="10" spans="1:43" ht="15" x14ac:dyDescent="0.25">
      <c r="B10" s="25"/>
    </row>
    <row r="11" spans="1:43" ht="15" x14ac:dyDescent="0.25">
      <c r="B11" s="25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3" t="s">
        <v>70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43" ht="34.5" customHeight="1" x14ac:dyDescent="0.2">
      <c r="A2" s="1" t="s">
        <v>41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7" t="s">
        <v>15</v>
      </c>
      <c r="B3" s="2">
        <v>124</v>
      </c>
      <c r="C3" s="2">
        <v>489</v>
      </c>
      <c r="D3" s="2" t="s">
        <v>68</v>
      </c>
      <c r="E3" s="2" t="s">
        <v>68</v>
      </c>
      <c r="F3" s="2">
        <v>513</v>
      </c>
      <c r="G3" s="2">
        <v>1165</v>
      </c>
      <c r="H3" s="2">
        <v>221</v>
      </c>
      <c r="I3" s="2">
        <v>466</v>
      </c>
      <c r="J3" s="2">
        <v>75</v>
      </c>
      <c r="K3" s="2">
        <v>278</v>
      </c>
      <c r="L3" s="2">
        <v>410</v>
      </c>
      <c r="M3" s="2" t="s">
        <v>68</v>
      </c>
      <c r="N3" s="2">
        <v>609</v>
      </c>
      <c r="O3" s="2">
        <v>115</v>
      </c>
      <c r="P3" s="3">
        <v>4465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38" t="s">
        <v>16</v>
      </c>
      <c r="B4" s="5">
        <v>0.80645161290322576</v>
      </c>
      <c r="C4" s="5">
        <v>0.787321063394683</v>
      </c>
      <c r="D4" s="5" t="s">
        <v>68</v>
      </c>
      <c r="E4" s="5" t="s">
        <v>68</v>
      </c>
      <c r="F4" s="5">
        <v>0.9707602339181286</v>
      </c>
      <c r="G4" s="5">
        <v>0.392274678111588</v>
      </c>
      <c r="H4" s="5">
        <v>8.1447963800904979E-2</v>
      </c>
      <c r="I4" s="5">
        <v>0.72961373390557938</v>
      </c>
      <c r="J4" s="5">
        <v>0.96</v>
      </c>
      <c r="K4" s="5">
        <v>0.51798561151079137</v>
      </c>
      <c r="L4" s="5">
        <v>0.82682926829268288</v>
      </c>
      <c r="M4" s="5" t="s">
        <v>68</v>
      </c>
      <c r="N4" s="5">
        <v>0.34975369458128081</v>
      </c>
      <c r="O4" s="5">
        <v>0.75652173913043474</v>
      </c>
      <c r="P4" s="6">
        <v>0.59417693169092944</v>
      </c>
    </row>
    <row r="5" spans="1:43" ht="25.5" x14ac:dyDescent="0.2">
      <c r="A5" s="39" t="s">
        <v>17</v>
      </c>
      <c r="B5" s="7">
        <v>20.16</v>
      </c>
      <c r="C5" s="7">
        <v>37.353246753246751</v>
      </c>
      <c r="D5" s="7" t="s">
        <v>68</v>
      </c>
      <c r="E5" s="7" t="s">
        <v>68</v>
      </c>
      <c r="F5" s="7">
        <v>82.343373493975903</v>
      </c>
      <c r="G5" s="7">
        <v>49.179431072210065</v>
      </c>
      <c r="H5" s="7">
        <v>19.111111111111111</v>
      </c>
      <c r="I5" s="7">
        <v>197.28529411764706</v>
      </c>
      <c r="J5" s="7">
        <v>23.013888888888889</v>
      </c>
      <c r="K5" s="7">
        <v>30.451388888888889</v>
      </c>
      <c r="L5" s="7">
        <v>38.761061946902657</v>
      </c>
      <c r="M5" s="7" t="s">
        <v>68</v>
      </c>
      <c r="N5" s="7">
        <v>30.098591549295776</v>
      </c>
      <c r="O5" s="7">
        <v>24.137931034482758</v>
      </c>
      <c r="P5" s="8">
        <v>65.96042216358839</v>
      </c>
    </row>
    <row r="8" spans="1:43" ht="15" x14ac:dyDescent="0.25">
      <c r="B8" s="25"/>
    </row>
    <row r="9" spans="1:43" ht="15" x14ac:dyDescent="0.25">
      <c r="B9" s="25"/>
    </row>
    <row r="10" spans="1:43" ht="15" x14ac:dyDescent="0.25">
      <c r="B10" s="25"/>
    </row>
    <row r="11" spans="1:43" ht="15" x14ac:dyDescent="0.25">
      <c r="B11" s="25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3" t="s">
        <v>70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43" ht="34.5" customHeight="1" x14ac:dyDescent="0.2">
      <c r="A2" s="1" t="s">
        <v>58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7" t="s">
        <v>15</v>
      </c>
      <c r="B3" s="2">
        <v>2002</v>
      </c>
      <c r="C3" s="2">
        <v>2361</v>
      </c>
      <c r="D3" s="2">
        <v>917</v>
      </c>
      <c r="E3" s="2">
        <v>1044</v>
      </c>
      <c r="F3" s="2">
        <v>3205</v>
      </c>
      <c r="G3" s="2">
        <v>3026</v>
      </c>
      <c r="H3" s="2">
        <v>3823</v>
      </c>
      <c r="I3" s="2">
        <v>421</v>
      </c>
      <c r="J3" s="2">
        <v>389</v>
      </c>
      <c r="K3" s="2">
        <v>1417</v>
      </c>
      <c r="L3" s="2">
        <v>4836</v>
      </c>
      <c r="M3" s="2">
        <v>535</v>
      </c>
      <c r="N3" s="2">
        <v>2909</v>
      </c>
      <c r="O3" s="2">
        <v>3254</v>
      </c>
      <c r="P3" s="3">
        <v>30139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38" t="s">
        <v>16</v>
      </c>
      <c r="B4" s="5">
        <v>0.90109890109890112</v>
      </c>
      <c r="C4" s="5">
        <v>0.84836933502753076</v>
      </c>
      <c r="D4" s="5">
        <v>0.51690294438386042</v>
      </c>
      <c r="E4" s="5">
        <v>0.80172413793103448</v>
      </c>
      <c r="F4" s="5">
        <v>0.94602184087363494</v>
      </c>
      <c r="G4" s="5">
        <v>0.73198942498347652</v>
      </c>
      <c r="H4" s="5">
        <v>0.23567878629348679</v>
      </c>
      <c r="I4" s="5">
        <v>0.45130641330166271</v>
      </c>
      <c r="J4" s="5">
        <v>0.95115681233933158</v>
      </c>
      <c r="K4" s="5">
        <v>0.94848270995059991</v>
      </c>
      <c r="L4" s="5">
        <v>0.92369727047146399</v>
      </c>
      <c r="M4" s="5">
        <v>0.6747663551401869</v>
      </c>
      <c r="N4" s="5">
        <v>0.75455482983843247</v>
      </c>
      <c r="O4" s="5">
        <v>0.7673632452366318</v>
      </c>
      <c r="P4" s="6">
        <v>0.75284515080128733</v>
      </c>
    </row>
    <row r="5" spans="1:43" ht="25.5" x14ac:dyDescent="0.2">
      <c r="A5" s="39" t="s">
        <v>17</v>
      </c>
      <c r="B5" s="7">
        <v>77.159645232815961</v>
      </c>
      <c r="C5" s="7">
        <v>51.367448826759862</v>
      </c>
      <c r="D5" s="7">
        <v>67.03586497890295</v>
      </c>
      <c r="E5" s="7">
        <v>114.57825567502987</v>
      </c>
      <c r="F5" s="7">
        <v>98.399406332453822</v>
      </c>
      <c r="G5" s="7">
        <v>31.206320541760721</v>
      </c>
      <c r="H5" s="7">
        <v>121.44506104328524</v>
      </c>
      <c r="I5" s="7">
        <v>109.58421052631579</v>
      </c>
      <c r="J5" s="7">
        <v>79.410810810810815</v>
      </c>
      <c r="K5" s="7">
        <v>169.2046130952381</v>
      </c>
      <c r="L5" s="7">
        <v>72.759346317438997</v>
      </c>
      <c r="M5" s="7">
        <v>70.49030470914127</v>
      </c>
      <c r="N5" s="7">
        <v>46.181321184510253</v>
      </c>
      <c r="O5" s="7">
        <v>75.692030436523822</v>
      </c>
      <c r="P5" s="8">
        <v>77.792022917584845</v>
      </c>
    </row>
    <row r="8" spans="1:43" ht="15" x14ac:dyDescent="0.25">
      <c r="B8" s="25"/>
    </row>
    <row r="9" spans="1:43" ht="15" x14ac:dyDescent="0.25">
      <c r="B9" s="25"/>
    </row>
    <row r="10" spans="1:43" ht="15" x14ac:dyDescent="0.25">
      <c r="B10" s="25"/>
    </row>
    <row r="11" spans="1:43" ht="15" x14ac:dyDescent="0.25">
      <c r="B11" s="25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AQ11"/>
  <sheetViews>
    <sheetView showGridLines="0" workbookViewId="0">
      <selection activeCell="E14" sqref="E14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3" t="s">
        <v>70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43" ht="34.5" customHeight="1" x14ac:dyDescent="0.2">
      <c r="A2" s="1" t="s">
        <v>42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7" t="s">
        <v>15</v>
      </c>
      <c r="B3" s="2">
        <v>409</v>
      </c>
      <c r="C3" s="2">
        <v>1718</v>
      </c>
      <c r="D3" s="2">
        <v>237</v>
      </c>
      <c r="E3" s="2">
        <v>439</v>
      </c>
      <c r="F3" s="2">
        <v>1892</v>
      </c>
      <c r="G3" s="2">
        <v>1356</v>
      </c>
      <c r="H3" s="2">
        <v>1071</v>
      </c>
      <c r="I3" s="2">
        <v>246</v>
      </c>
      <c r="J3" s="2">
        <v>393</v>
      </c>
      <c r="K3" s="2">
        <v>473</v>
      </c>
      <c r="L3" s="2">
        <v>1400</v>
      </c>
      <c r="M3" s="2">
        <v>237</v>
      </c>
      <c r="N3" s="2">
        <v>641</v>
      </c>
      <c r="O3" s="2">
        <v>265</v>
      </c>
      <c r="P3" s="3">
        <v>10777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38" t="s">
        <v>16</v>
      </c>
      <c r="B4" s="5">
        <v>0.90220048899755501</v>
      </c>
      <c r="C4" s="5">
        <v>0.91501746216530855</v>
      </c>
      <c r="D4" s="5">
        <v>0.48945147679324896</v>
      </c>
      <c r="E4" s="5">
        <v>0.61958997722095677</v>
      </c>
      <c r="F4" s="5">
        <v>0.97674418604651159</v>
      </c>
      <c r="G4" s="5">
        <v>0.82890855457227142</v>
      </c>
      <c r="H4" s="5">
        <v>0.75723622782446309</v>
      </c>
      <c r="I4" s="5">
        <v>0.81707317073170727</v>
      </c>
      <c r="J4" s="5">
        <v>0.81679389312977102</v>
      </c>
      <c r="K4" s="5">
        <v>1</v>
      </c>
      <c r="L4" s="5">
        <v>0.71571428571428575</v>
      </c>
      <c r="M4" s="5">
        <v>0.5527426160337553</v>
      </c>
      <c r="N4" s="5">
        <v>0.81747269890795626</v>
      </c>
      <c r="O4" s="5">
        <v>0.97358490566037736</v>
      </c>
      <c r="P4" s="6">
        <v>0.8371531966224367</v>
      </c>
    </row>
    <row r="5" spans="1:43" ht="25.5" x14ac:dyDescent="0.2">
      <c r="A5" s="39" t="s">
        <v>17</v>
      </c>
      <c r="B5" s="7">
        <v>39.487804878048777</v>
      </c>
      <c r="C5" s="7">
        <v>99.965012722646307</v>
      </c>
      <c r="D5" s="7">
        <v>109.50862068965517</v>
      </c>
      <c r="E5" s="7">
        <v>95.680147058823536</v>
      </c>
      <c r="F5" s="7">
        <v>237.54707792207793</v>
      </c>
      <c r="G5" s="7">
        <v>39.973309608540923</v>
      </c>
      <c r="H5" s="7">
        <v>61.065351418002464</v>
      </c>
      <c r="I5" s="7">
        <v>57.771144278606968</v>
      </c>
      <c r="J5" s="7">
        <v>102.64485981308411</v>
      </c>
      <c r="K5" s="7">
        <v>71.255813953488371</v>
      </c>
      <c r="L5" s="7">
        <v>64.118762475049905</v>
      </c>
      <c r="M5" s="7">
        <v>31.47328244274809</v>
      </c>
      <c r="N5" s="7">
        <v>30.614503816793892</v>
      </c>
      <c r="O5" s="7">
        <v>15.674418604651162</v>
      </c>
      <c r="P5" s="8">
        <v>100.93172245621814</v>
      </c>
    </row>
    <row r="8" spans="1:43" ht="15" x14ac:dyDescent="0.25">
      <c r="B8" s="25"/>
    </row>
    <row r="9" spans="1:43" ht="15" x14ac:dyDescent="0.25">
      <c r="B9" s="25"/>
    </row>
    <row r="10" spans="1:43" ht="15" x14ac:dyDescent="0.25">
      <c r="B10" s="25"/>
    </row>
    <row r="11" spans="1:43" ht="15" x14ac:dyDescent="0.25">
      <c r="B11" s="25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38"/>
  <sheetViews>
    <sheetView zoomScale="80" zoomScaleNormal="80" workbookViewId="0"/>
  </sheetViews>
  <sheetFormatPr baseColWidth="10" defaultRowHeight="12.75" x14ac:dyDescent="0.2"/>
  <cols>
    <col min="1" max="1" width="34.85546875" customWidth="1"/>
    <col min="2" max="15" width="11.42578125" customWidth="1"/>
  </cols>
  <sheetData>
    <row r="1" spans="1:16" ht="18.75" x14ac:dyDescent="0.3">
      <c r="A1" s="26" t="s">
        <v>65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18.75" x14ac:dyDescent="0.3">
      <c r="A2" s="26" t="s">
        <v>71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6" ht="15" x14ac:dyDescent="0.25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6" ht="25.5" x14ac:dyDescent="0.2">
      <c r="A4" s="30" t="s">
        <v>63</v>
      </c>
      <c r="B4" s="31" t="s">
        <v>0</v>
      </c>
      <c r="C4" s="31" t="s">
        <v>1</v>
      </c>
      <c r="D4" s="31" t="s">
        <v>2</v>
      </c>
      <c r="E4" s="31" t="s">
        <v>3</v>
      </c>
      <c r="F4" s="31" t="s">
        <v>4</v>
      </c>
      <c r="G4" s="31" t="s">
        <v>5</v>
      </c>
      <c r="H4" s="31" t="s">
        <v>6</v>
      </c>
      <c r="I4" s="31" t="s">
        <v>7</v>
      </c>
      <c r="J4" s="31" t="s">
        <v>8</v>
      </c>
      <c r="K4" s="31" t="s">
        <v>9</v>
      </c>
      <c r="L4" s="31" t="s">
        <v>10</v>
      </c>
      <c r="M4" s="31" t="s">
        <v>11</v>
      </c>
      <c r="N4" s="31" t="s">
        <v>12</v>
      </c>
      <c r="O4" s="48" t="s">
        <v>13</v>
      </c>
      <c r="P4" s="52" t="s">
        <v>14</v>
      </c>
    </row>
    <row r="5" spans="1:16" x14ac:dyDescent="0.2">
      <c r="A5" s="45" t="s">
        <v>45</v>
      </c>
      <c r="B5" s="46"/>
      <c r="C5" s="46">
        <v>2</v>
      </c>
      <c r="D5" s="46"/>
      <c r="E5" s="46"/>
      <c r="F5" s="46"/>
      <c r="G5" s="46"/>
      <c r="H5" s="46"/>
      <c r="I5" s="46">
        <v>200</v>
      </c>
      <c r="J5" s="46">
        <v>83</v>
      </c>
      <c r="K5" s="46"/>
      <c r="L5" s="46"/>
      <c r="M5" s="46"/>
      <c r="N5" s="46"/>
      <c r="O5" s="49">
        <v>5</v>
      </c>
      <c r="P5" s="53">
        <f>SUM(B5:O5)</f>
        <v>290</v>
      </c>
    </row>
    <row r="6" spans="1:16" x14ac:dyDescent="0.2">
      <c r="A6" s="32" t="s">
        <v>46</v>
      </c>
      <c r="B6" s="33"/>
      <c r="C6" s="33"/>
      <c r="D6" s="33"/>
      <c r="E6" s="33"/>
      <c r="F6" s="33">
        <v>1</v>
      </c>
      <c r="G6" s="33"/>
      <c r="H6" s="33"/>
      <c r="I6" s="33">
        <v>399</v>
      </c>
      <c r="J6" s="33">
        <v>12</v>
      </c>
      <c r="K6" s="33"/>
      <c r="L6" s="33"/>
      <c r="M6" s="33">
        <v>22</v>
      </c>
      <c r="N6" s="33"/>
      <c r="O6" s="50">
        <v>2</v>
      </c>
      <c r="P6" s="54">
        <f t="shared" ref="P6:P36" si="0">SUM(B6:O6)</f>
        <v>436</v>
      </c>
    </row>
    <row r="7" spans="1:16" x14ac:dyDescent="0.2">
      <c r="A7" s="32" t="s">
        <v>18</v>
      </c>
      <c r="B7" s="33"/>
      <c r="C7" s="33">
        <v>1</v>
      </c>
      <c r="D7" s="33"/>
      <c r="E7" s="33"/>
      <c r="F7" s="33"/>
      <c r="G7" s="33"/>
      <c r="H7" s="33"/>
      <c r="I7" s="33">
        <v>1118</v>
      </c>
      <c r="J7" s="33"/>
      <c r="K7" s="33"/>
      <c r="L7" s="33"/>
      <c r="M7" s="33"/>
      <c r="N7" s="33"/>
      <c r="O7" s="50"/>
      <c r="P7" s="54">
        <f t="shared" si="0"/>
        <v>1119</v>
      </c>
    </row>
    <row r="8" spans="1:16" x14ac:dyDescent="0.2">
      <c r="A8" s="32" t="s">
        <v>19</v>
      </c>
      <c r="B8" s="33"/>
      <c r="C8" s="33"/>
      <c r="D8" s="33"/>
      <c r="E8" s="33">
        <v>14</v>
      </c>
      <c r="F8" s="33">
        <v>409</v>
      </c>
      <c r="G8" s="33"/>
      <c r="H8" s="33"/>
      <c r="I8" s="33">
        <v>33</v>
      </c>
      <c r="J8" s="33">
        <v>937</v>
      </c>
      <c r="K8" s="33"/>
      <c r="L8" s="33"/>
      <c r="M8" s="33">
        <v>94</v>
      </c>
      <c r="N8" s="33">
        <v>1</v>
      </c>
      <c r="O8" s="50"/>
      <c r="P8" s="54">
        <f t="shared" si="0"/>
        <v>1488</v>
      </c>
    </row>
    <row r="9" spans="1:16" x14ac:dyDescent="0.2">
      <c r="A9" s="32" t="s">
        <v>48</v>
      </c>
      <c r="B9" s="33"/>
      <c r="C9" s="33">
        <v>2</v>
      </c>
      <c r="D9" s="33"/>
      <c r="E9" s="33"/>
      <c r="F9" s="33"/>
      <c r="G9" s="33"/>
      <c r="H9" s="33"/>
      <c r="I9" s="33">
        <v>808</v>
      </c>
      <c r="J9" s="33">
        <v>29</v>
      </c>
      <c r="K9" s="33"/>
      <c r="L9" s="33"/>
      <c r="M9" s="33">
        <v>221</v>
      </c>
      <c r="N9" s="33"/>
      <c r="O9" s="50">
        <v>52</v>
      </c>
      <c r="P9" s="54">
        <f t="shared" si="0"/>
        <v>1112</v>
      </c>
    </row>
    <row r="10" spans="1:16" ht="15.75" customHeight="1" x14ac:dyDescent="0.2">
      <c r="A10" s="32" t="s">
        <v>21</v>
      </c>
      <c r="B10" s="33"/>
      <c r="C10" s="33"/>
      <c r="D10" s="33"/>
      <c r="E10" s="33"/>
      <c r="F10" s="33"/>
      <c r="G10" s="33"/>
      <c r="H10" s="33"/>
      <c r="I10" s="33">
        <v>212</v>
      </c>
      <c r="J10" s="33"/>
      <c r="K10" s="33"/>
      <c r="L10" s="33"/>
      <c r="M10" s="33"/>
      <c r="N10" s="33"/>
      <c r="O10" s="50"/>
      <c r="P10" s="54">
        <f t="shared" si="0"/>
        <v>212</v>
      </c>
    </row>
    <row r="11" spans="1:16" x14ac:dyDescent="0.2">
      <c r="A11" s="32" t="s">
        <v>22</v>
      </c>
      <c r="B11" s="33"/>
      <c r="C11" s="33"/>
      <c r="D11" s="33"/>
      <c r="E11" s="33"/>
      <c r="F11" s="33"/>
      <c r="G11" s="33"/>
      <c r="H11" s="33"/>
      <c r="I11" s="33">
        <v>1</v>
      </c>
      <c r="J11" s="33"/>
      <c r="K11" s="33"/>
      <c r="L11" s="33"/>
      <c r="M11" s="33"/>
      <c r="N11" s="33"/>
      <c r="O11" s="50"/>
      <c r="P11" s="54">
        <f t="shared" si="0"/>
        <v>1</v>
      </c>
    </row>
    <row r="12" spans="1:16" x14ac:dyDescent="0.2">
      <c r="A12" s="32" t="s">
        <v>61</v>
      </c>
      <c r="B12" s="33"/>
      <c r="C12" s="33">
        <v>2</v>
      </c>
      <c r="D12" s="33"/>
      <c r="E12" s="33"/>
      <c r="F12" s="33"/>
      <c r="G12" s="33"/>
      <c r="H12" s="33"/>
      <c r="I12" s="33">
        <v>18</v>
      </c>
      <c r="J12" s="33"/>
      <c r="K12" s="33"/>
      <c r="L12" s="33"/>
      <c r="M12" s="33"/>
      <c r="N12" s="33"/>
      <c r="O12" s="50"/>
      <c r="P12" s="54">
        <f t="shared" si="0"/>
        <v>20</v>
      </c>
    </row>
    <row r="13" spans="1:16" x14ac:dyDescent="0.2">
      <c r="A13" s="32" t="s">
        <v>23</v>
      </c>
      <c r="B13" s="33"/>
      <c r="C13" s="33"/>
      <c r="D13" s="33"/>
      <c r="E13" s="33"/>
      <c r="F13" s="33"/>
      <c r="G13" s="33"/>
      <c r="H13" s="33"/>
      <c r="I13" s="33">
        <v>1</v>
      </c>
      <c r="J13" s="33"/>
      <c r="K13" s="33"/>
      <c r="L13" s="33"/>
      <c r="M13" s="33"/>
      <c r="N13" s="33"/>
      <c r="O13" s="50"/>
      <c r="P13" s="54">
        <f t="shared" si="0"/>
        <v>1</v>
      </c>
    </row>
    <row r="14" spans="1:16" x14ac:dyDescent="0.2">
      <c r="A14" s="32" t="s">
        <v>24</v>
      </c>
      <c r="B14" s="33"/>
      <c r="C14" s="33">
        <v>9</v>
      </c>
      <c r="D14" s="33"/>
      <c r="E14" s="33">
        <v>6</v>
      </c>
      <c r="F14" s="33">
        <v>45</v>
      </c>
      <c r="G14" s="33"/>
      <c r="H14" s="33"/>
      <c r="I14" s="33">
        <v>316</v>
      </c>
      <c r="J14" s="33">
        <v>38</v>
      </c>
      <c r="K14" s="33">
        <v>1</v>
      </c>
      <c r="L14" s="33"/>
      <c r="M14" s="33"/>
      <c r="N14" s="33"/>
      <c r="O14" s="50">
        <v>1</v>
      </c>
      <c r="P14" s="54">
        <f t="shared" si="0"/>
        <v>416</v>
      </c>
    </row>
    <row r="15" spans="1:16" x14ac:dyDescent="0.2">
      <c r="A15" s="32" t="s">
        <v>25</v>
      </c>
      <c r="B15" s="33"/>
      <c r="C15" s="33"/>
      <c r="D15" s="33"/>
      <c r="E15" s="33">
        <v>6</v>
      </c>
      <c r="F15" s="33">
        <v>801</v>
      </c>
      <c r="G15" s="33"/>
      <c r="H15" s="33"/>
      <c r="I15" s="33">
        <v>1310</v>
      </c>
      <c r="J15" s="33">
        <v>38</v>
      </c>
      <c r="K15" s="33">
        <v>2</v>
      </c>
      <c r="L15" s="33"/>
      <c r="M15" s="33">
        <v>49</v>
      </c>
      <c r="N15" s="33">
        <v>3</v>
      </c>
      <c r="O15" s="50"/>
      <c r="P15" s="54">
        <f t="shared" si="0"/>
        <v>2209</v>
      </c>
    </row>
    <row r="16" spans="1:16" x14ac:dyDescent="0.2">
      <c r="A16" s="32" t="s">
        <v>26</v>
      </c>
      <c r="B16" s="33"/>
      <c r="C16" s="33">
        <v>1</v>
      </c>
      <c r="D16" s="33"/>
      <c r="E16" s="33"/>
      <c r="F16" s="33">
        <v>70</v>
      </c>
      <c r="G16" s="33"/>
      <c r="H16" s="33"/>
      <c r="I16" s="33">
        <v>29</v>
      </c>
      <c r="J16" s="33">
        <v>22</v>
      </c>
      <c r="K16" s="33"/>
      <c r="L16" s="33"/>
      <c r="M16" s="33"/>
      <c r="N16" s="33"/>
      <c r="O16" s="50">
        <v>3</v>
      </c>
      <c r="P16" s="54">
        <f t="shared" si="0"/>
        <v>125</v>
      </c>
    </row>
    <row r="17" spans="1:16" x14ac:dyDescent="0.2">
      <c r="A17" s="32" t="s">
        <v>27</v>
      </c>
      <c r="B17" s="33"/>
      <c r="C17" s="33"/>
      <c r="D17" s="33"/>
      <c r="E17" s="33"/>
      <c r="F17" s="33"/>
      <c r="G17" s="33"/>
      <c r="H17" s="33"/>
      <c r="I17" s="33"/>
      <c r="J17" s="33">
        <v>206</v>
      </c>
      <c r="K17" s="33"/>
      <c r="L17" s="33"/>
      <c r="M17" s="33"/>
      <c r="N17" s="33"/>
      <c r="O17" s="50"/>
      <c r="P17" s="54">
        <f t="shared" si="0"/>
        <v>206</v>
      </c>
    </row>
    <row r="18" spans="1:16" x14ac:dyDescent="0.2">
      <c r="A18" s="32" t="s">
        <v>28</v>
      </c>
      <c r="B18" s="33"/>
      <c r="C18" s="33"/>
      <c r="D18" s="33"/>
      <c r="E18" s="33">
        <v>2</v>
      </c>
      <c r="F18" s="33">
        <v>8</v>
      </c>
      <c r="G18" s="33"/>
      <c r="H18" s="33"/>
      <c r="I18" s="33">
        <v>70</v>
      </c>
      <c r="J18" s="33">
        <v>53</v>
      </c>
      <c r="K18" s="33"/>
      <c r="L18" s="33"/>
      <c r="M18" s="33">
        <v>176</v>
      </c>
      <c r="N18" s="33">
        <v>125</v>
      </c>
      <c r="O18" s="50">
        <v>3</v>
      </c>
      <c r="P18" s="54">
        <f t="shared" si="0"/>
        <v>437</v>
      </c>
    </row>
    <row r="19" spans="1:16" x14ac:dyDescent="0.2">
      <c r="A19" s="32" t="s">
        <v>29</v>
      </c>
      <c r="B19" s="33"/>
      <c r="C19" s="33"/>
      <c r="D19" s="33"/>
      <c r="E19" s="33"/>
      <c r="F19" s="33">
        <v>1</v>
      </c>
      <c r="G19" s="33"/>
      <c r="H19" s="33"/>
      <c r="I19" s="33"/>
      <c r="J19" s="33">
        <v>11</v>
      </c>
      <c r="K19" s="33"/>
      <c r="L19" s="33"/>
      <c r="M19" s="33">
        <v>1</v>
      </c>
      <c r="N19" s="33"/>
      <c r="O19" s="50"/>
      <c r="P19" s="54">
        <f t="shared" si="0"/>
        <v>13</v>
      </c>
    </row>
    <row r="20" spans="1:16" x14ac:dyDescent="0.2">
      <c r="A20" s="32" t="s">
        <v>30</v>
      </c>
      <c r="B20" s="33"/>
      <c r="C20" s="33">
        <v>1</v>
      </c>
      <c r="D20" s="33"/>
      <c r="E20" s="33">
        <v>4</v>
      </c>
      <c r="F20" s="33"/>
      <c r="G20" s="33"/>
      <c r="H20" s="33"/>
      <c r="I20" s="33">
        <v>118</v>
      </c>
      <c r="J20" s="33">
        <v>60</v>
      </c>
      <c r="K20" s="33"/>
      <c r="L20" s="33"/>
      <c r="M20" s="33">
        <v>251</v>
      </c>
      <c r="N20" s="33"/>
      <c r="O20" s="50">
        <v>8</v>
      </c>
      <c r="P20" s="54">
        <f t="shared" si="0"/>
        <v>442</v>
      </c>
    </row>
    <row r="21" spans="1:16" x14ac:dyDescent="0.2">
      <c r="A21" s="32" t="s">
        <v>31</v>
      </c>
      <c r="B21" s="33"/>
      <c r="C21" s="33"/>
      <c r="D21" s="33"/>
      <c r="E21" s="33"/>
      <c r="F21" s="33">
        <v>8</v>
      </c>
      <c r="G21" s="33"/>
      <c r="H21" s="33"/>
      <c r="I21" s="33">
        <v>366</v>
      </c>
      <c r="J21" s="33">
        <v>16</v>
      </c>
      <c r="K21" s="33"/>
      <c r="L21" s="33"/>
      <c r="M21" s="33"/>
      <c r="N21" s="33"/>
      <c r="O21" s="50"/>
      <c r="P21" s="54">
        <f t="shared" si="0"/>
        <v>390</v>
      </c>
    </row>
    <row r="22" spans="1:16" x14ac:dyDescent="0.2">
      <c r="A22" s="32" t="s">
        <v>66</v>
      </c>
      <c r="B22" s="33"/>
      <c r="C22" s="33"/>
      <c r="D22" s="33"/>
      <c r="E22" s="33"/>
      <c r="F22" s="33">
        <v>1</v>
      </c>
      <c r="G22" s="33"/>
      <c r="H22" s="33"/>
      <c r="I22" s="33"/>
      <c r="J22" s="33"/>
      <c r="K22" s="33"/>
      <c r="L22" s="33"/>
      <c r="M22" s="33"/>
      <c r="N22" s="33"/>
      <c r="O22" s="50"/>
      <c r="P22" s="54">
        <f t="shared" si="0"/>
        <v>1</v>
      </c>
    </row>
    <row r="23" spans="1:16" x14ac:dyDescent="0.2">
      <c r="A23" s="32" t="s">
        <v>32</v>
      </c>
      <c r="B23" s="33"/>
      <c r="C23" s="33">
        <v>1</v>
      </c>
      <c r="D23" s="33"/>
      <c r="E23" s="33"/>
      <c r="F23" s="33">
        <v>6</v>
      </c>
      <c r="G23" s="33"/>
      <c r="H23" s="33"/>
      <c r="I23" s="33">
        <v>405</v>
      </c>
      <c r="J23" s="33">
        <v>160</v>
      </c>
      <c r="K23" s="33">
        <v>477</v>
      </c>
      <c r="L23" s="33"/>
      <c r="M23" s="33"/>
      <c r="N23" s="33">
        <v>2</v>
      </c>
      <c r="O23" s="50"/>
      <c r="P23" s="54">
        <f t="shared" si="0"/>
        <v>1051</v>
      </c>
    </row>
    <row r="24" spans="1:16" x14ac:dyDescent="0.2">
      <c r="A24" s="32" t="s">
        <v>33</v>
      </c>
      <c r="B24" s="33"/>
      <c r="C24" s="33"/>
      <c r="D24" s="33"/>
      <c r="E24" s="33"/>
      <c r="F24" s="33"/>
      <c r="G24" s="33"/>
      <c r="H24" s="33"/>
      <c r="I24" s="33">
        <v>2</v>
      </c>
      <c r="J24" s="33"/>
      <c r="K24" s="33"/>
      <c r="L24" s="33"/>
      <c r="M24" s="33"/>
      <c r="N24" s="33">
        <v>1</v>
      </c>
      <c r="O24" s="50"/>
      <c r="P24" s="54">
        <f t="shared" si="0"/>
        <v>3</v>
      </c>
    </row>
    <row r="25" spans="1:16" x14ac:dyDescent="0.2">
      <c r="A25" s="32" t="s">
        <v>34</v>
      </c>
      <c r="B25" s="33"/>
      <c r="C25" s="33">
        <v>4</v>
      </c>
      <c r="D25" s="33"/>
      <c r="E25" s="33"/>
      <c r="F25" s="33">
        <v>2</v>
      </c>
      <c r="G25" s="33"/>
      <c r="H25" s="33"/>
      <c r="I25" s="33">
        <v>1022</v>
      </c>
      <c r="J25" s="33">
        <v>323</v>
      </c>
      <c r="K25" s="33">
        <v>1</v>
      </c>
      <c r="L25" s="33"/>
      <c r="M25" s="33"/>
      <c r="N25" s="33">
        <v>22</v>
      </c>
      <c r="O25" s="50">
        <v>535</v>
      </c>
      <c r="P25" s="54">
        <f t="shared" si="0"/>
        <v>1909</v>
      </c>
    </row>
    <row r="26" spans="1:16" x14ac:dyDescent="0.2">
      <c r="A26" s="32" t="s">
        <v>57</v>
      </c>
      <c r="B26" s="33"/>
      <c r="C26" s="33">
        <v>17</v>
      </c>
      <c r="D26" s="33"/>
      <c r="E26" s="33"/>
      <c r="F26" s="33"/>
      <c r="G26" s="33"/>
      <c r="H26" s="33"/>
      <c r="I26" s="33">
        <v>26</v>
      </c>
      <c r="J26" s="33"/>
      <c r="K26" s="33"/>
      <c r="L26" s="33"/>
      <c r="M26" s="33"/>
      <c r="N26" s="33"/>
      <c r="O26" s="50"/>
      <c r="P26" s="54">
        <f t="shared" si="0"/>
        <v>43</v>
      </c>
    </row>
    <row r="27" spans="1:16" x14ac:dyDescent="0.2">
      <c r="A27" s="32" t="s">
        <v>36</v>
      </c>
      <c r="B27" s="33"/>
      <c r="C27" s="33">
        <v>6</v>
      </c>
      <c r="D27" s="33"/>
      <c r="E27" s="33">
        <v>19</v>
      </c>
      <c r="F27" s="33">
        <v>13</v>
      </c>
      <c r="G27" s="33"/>
      <c r="H27" s="33"/>
      <c r="I27" s="33">
        <v>1207</v>
      </c>
      <c r="J27" s="33">
        <v>112</v>
      </c>
      <c r="K27" s="33">
        <v>2</v>
      </c>
      <c r="L27" s="33"/>
      <c r="M27" s="33">
        <v>1</v>
      </c>
      <c r="N27" s="33"/>
      <c r="O27" s="50">
        <v>2</v>
      </c>
      <c r="P27" s="54">
        <f t="shared" si="0"/>
        <v>1362</v>
      </c>
    </row>
    <row r="28" spans="1:16" x14ac:dyDescent="0.2">
      <c r="A28" s="32" t="s">
        <v>53</v>
      </c>
      <c r="B28" s="33"/>
      <c r="C28" s="33"/>
      <c r="D28" s="33"/>
      <c r="E28" s="33"/>
      <c r="F28" s="33"/>
      <c r="G28" s="33"/>
      <c r="H28" s="33"/>
      <c r="I28" s="33"/>
      <c r="J28" s="33">
        <v>2</v>
      </c>
      <c r="K28" s="33"/>
      <c r="L28" s="33"/>
      <c r="M28" s="33"/>
      <c r="N28" s="33"/>
      <c r="O28" s="50">
        <v>1</v>
      </c>
      <c r="P28" s="54">
        <f t="shared" si="0"/>
        <v>3</v>
      </c>
    </row>
    <row r="29" spans="1:16" x14ac:dyDescent="0.2">
      <c r="A29" s="32" t="s">
        <v>37</v>
      </c>
      <c r="B29" s="33"/>
      <c r="C29" s="33">
        <v>6</v>
      </c>
      <c r="D29" s="33"/>
      <c r="E29" s="33">
        <v>2</v>
      </c>
      <c r="F29" s="33">
        <v>2</v>
      </c>
      <c r="G29" s="33"/>
      <c r="H29" s="33"/>
      <c r="I29" s="33">
        <v>945</v>
      </c>
      <c r="J29" s="33">
        <v>75</v>
      </c>
      <c r="K29" s="33"/>
      <c r="L29" s="33"/>
      <c r="M29" s="33"/>
      <c r="N29" s="33">
        <v>1</v>
      </c>
      <c r="O29" s="50">
        <v>190</v>
      </c>
      <c r="P29" s="54">
        <f t="shared" si="0"/>
        <v>1221</v>
      </c>
    </row>
    <row r="30" spans="1:16" x14ac:dyDescent="0.2">
      <c r="A30" s="32" t="s">
        <v>38</v>
      </c>
      <c r="B30" s="33"/>
      <c r="C30" s="33">
        <v>3</v>
      </c>
      <c r="D30" s="33"/>
      <c r="E30" s="33">
        <v>9</v>
      </c>
      <c r="F30" s="33">
        <v>1</v>
      </c>
      <c r="G30" s="33"/>
      <c r="H30" s="33"/>
      <c r="I30" s="33">
        <v>70</v>
      </c>
      <c r="J30" s="33">
        <v>16</v>
      </c>
      <c r="K30" s="33"/>
      <c r="L30" s="33"/>
      <c r="M30" s="33">
        <v>10</v>
      </c>
      <c r="N30" s="33"/>
      <c r="O30" s="50"/>
      <c r="P30" s="54">
        <f t="shared" si="0"/>
        <v>109</v>
      </c>
    </row>
    <row r="31" spans="1:16" x14ac:dyDescent="0.2">
      <c r="A31" s="32" t="s">
        <v>39</v>
      </c>
      <c r="B31" s="33"/>
      <c r="C31" s="33">
        <v>2</v>
      </c>
      <c r="D31" s="33"/>
      <c r="E31" s="33">
        <v>4</v>
      </c>
      <c r="F31" s="33">
        <v>1</v>
      </c>
      <c r="G31" s="33"/>
      <c r="H31" s="33"/>
      <c r="I31" s="33">
        <v>167</v>
      </c>
      <c r="J31" s="33">
        <v>3</v>
      </c>
      <c r="K31" s="33"/>
      <c r="L31" s="33"/>
      <c r="M31" s="33"/>
      <c r="N31" s="33">
        <v>1</v>
      </c>
      <c r="O31" s="50">
        <v>1</v>
      </c>
      <c r="P31" s="54">
        <f t="shared" si="0"/>
        <v>179</v>
      </c>
    </row>
    <row r="32" spans="1:16" x14ac:dyDescent="0.2">
      <c r="A32" s="32" t="s">
        <v>40</v>
      </c>
      <c r="B32" s="33"/>
      <c r="C32" s="33">
        <v>3</v>
      </c>
      <c r="D32" s="33"/>
      <c r="E32" s="33">
        <v>8</v>
      </c>
      <c r="F32" s="33">
        <v>3380</v>
      </c>
      <c r="G32" s="33"/>
      <c r="H32" s="33"/>
      <c r="I32" s="33">
        <v>110</v>
      </c>
      <c r="J32" s="33">
        <v>1057</v>
      </c>
      <c r="K32" s="33">
        <v>2</v>
      </c>
      <c r="L32" s="33"/>
      <c r="M32" s="33">
        <v>5</v>
      </c>
      <c r="N32" s="33"/>
      <c r="O32" s="50"/>
      <c r="P32" s="54">
        <f t="shared" si="0"/>
        <v>4565</v>
      </c>
    </row>
    <row r="33" spans="1:16" x14ac:dyDescent="0.2">
      <c r="A33" s="32" t="s">
        <v>41</v>
      </c>
      <c r="B33" s="33"/>
      <c r="C33" s="33"/>
      <c r="D33" s="33"/>
      <c r="E33" s="33"/>
      <c r="F33" s="33"/>
      <c r="G33" s="33"/>
      <c r="H33" s="33"/>
      <c r="I33" s="33">
        <v>377</v>
      </c>
      <c r="J33" s="33">
        <v>21</v>
      </c>
      <c r="K33" s="33">
        <v>1</v>
      </c>
      <c r="L33" s="33"/>
      <c r="M33" s="33"/>
      <c r="N33" s="33"/>
      <c r="O33" s="50"/>
      <c r="P33" s="54">
        <f t="shared" si="0"/>
        <v>399</v>
      </c>
    </row>
    <row r="34" spans="1:16" x14ac:dyDescent="0.2">
      <c r="A34" s="32" t="s">
        <v>58</v>
      </c>
      <c r="B34" s="33">
        <v>1</v>
      </c>
      <c r="C34" s="33">
        <v>3</v>
      </c>
      <c r="D34" s="33"/>
      <c r="E34" s="33">
        <v>35</v>
      </c>
      <c r="F34" s="33">
        <v>2</v>
      </c>
      <c r="G34" s="33"/>
      <c r="H34" s="33"/>
      <c r="I34" s="33">
        <v>4449</v>
      </c>
      <c r="J34" s="33">
        <v>1445</v>
      </c>
      <c r="K34" s="33">
        <v>1</v>
      </c>
      <c r="L34" s="33">
        <v>9</v>
      </c>
      <c r="M34" s="33">
        <v>533</v>
      </c>
      <c r="N34" s="33">
        <v>3</v>
      </c>
      <c r="O34" s="50"/>
      <c r="P34" s="54">
        <f t="shared" si="0"/>
        <v>6481</v>
      </c>
    </row>
    <row r="35" spans="1:16" x14ac:dyDescent="0.2">
      <c r="A35" s="41" t="s">
        <v>42</v>
      </c>
      <c r="B35" s="42"/>
      <c r="C35" s="42">
        <v>1</v>
      </c>
      <c r="D35" s="42"/>
      <c r="E35" s="42">
        <v>30</v>
      </c>
      <c r="F35" s="42"/>
      <c r="G35" s="42"/>
      <c r="H35" s="42"/>
      <c r="I35" s="42">
        <v>1517</v>
      </c>
      <c r="J35" s="42">
        <v>120</v>
      </c>
      <c r="K35" s="42"/>
      <c r="L35" s="42"/>
      <c r="M35" s="42"/>
      <c r="N35" s="42"/>
      <c r="O35" s="51">
        <v>2</v>
      </c>
      <c r="P35" s="55">
        <f t="shared" si="0"/>
        <v>1670</v>
      </c>
    </row>
    <row r="36" spans="1:16" x14ac:dyDescent="0.2">
      <c r="A36" s="47" t="s">
        <v>67</v>
      </c>
      <c r="B36" s="40"/>
      <c r="C36" s="40"/>
      <c r="D36" s="40"/>
      <c r="E36" s="40"/>
      <c r="F36" s="40">
        <v>2</v>
      </c>
      <c r="G36" s="40"/>
      <c r="H36" s="40"/>
      <c r="I36" s="40">
        <v>107</v>
      </c>
      <c r="J36" s="40">
        <v>3</v>
      </c>
      <c r="K36" s="40"/>
      <c r="L36" s="40"/>
      <c r="M36" s="40"/>
      <c r="N36" s="40">
        <v>2</v>
      </c>
      <c r="O36" s="40">
        <v>0</v>
      </c>
      <c r="P36" s="55">
        <f t="shared" si="0"/>
        <v>114</v>
      </c>
    </row>
    <row r="37" spans="1:16" ht="15.75" x14ac:dyDescent="0.2">
      <c r="A37" s="43" t="s">
        <v>64</v>
      </c>
      <c r="B37" s="44">
        <f t="shared" ref="B37:P37" si="1">SUM(B5:B36)</f>
        <v>1</v>
      </c>
      <c r="C37" s="44">
        <f t="shared" si="1"/>
        <v>64</v>
      </c>
      <c r="D37" s="44">
        <f t="shared" si="1"/>
        <v>0</v>
      </c>
      <c r="E37" s="44">
        <f t="shared" si="1"/>
        <v>139</v>
      </c>
      <c r="F37" s="44">
        <f t="shared" si="1"/>
        <v>4753</v>
      </c>
      <c r="G37" s="44">
        <f t="shared" si="1"/>
        <v>0</v>
      </c>
      <c r="H37" s="44">
        <f t="shared" si="1"/>
        <v>0</v>
      </c>
      <c r="I37" s="44">
        <f t="shared" si="1"/>
        <v>15403</v>
      </c>
      <c r="J37" s="44">
        <f t="shared" si="1"/>
        <v>4842</v>
      </c>
      <c r="K37" s="44">
        <f t="shared" si="1"/>
        <v>487</v>
      </c>
      <c r="L37" s="44">
        <f t="shared" si="1"/>
        <v>9</v>
      </c>
      <c r="M37" s="44">
        <f t="shared" si="1"/>
        <v>1363</v>
      </c>
      <c r="N37" s="44">
        <f t="shared" si="1"/>
        <v>161</v>
      </c>
      <c r="O37" s="44">
        <f t="shared" si="1"/>
        <v>805</v>
      </c>
      <c r="P37" s="56">
        <f t="shared" si="1"/>
        <v>28027</v>
      </c>
    </row>
    <row r="38" spans="1:16" ht="15" x14ac:dyDescent="0.25">
      <c r="C38" s="25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3" t="s">
        <v>70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43" ht="34.5" customHeight="1" x14ac:dyDescent="0.2">
      <c r="A2" s="1" t="s">
        <v>18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7" t="s">
        <v>15</v>
      </c>
      <c r="B3" s="2" t="s">
        <v>68</v>
      </c>
      <c r="C3" s="2">
        <v>653</v>
      </c>
      <c r="D3" s="2" t="s">
        <v>68</v>
      </c>
      <c r="E3" s="2" t="s">
        <v>68</v>
      </c>
      <c r="F3" s="2" t="s">
        <v>68</v>
      </c>
      <c r="G3" s="2">
        <v>515</v>
      </c>
      <c r="H3" s="2" t="s">
        <v>68</v>
      </c>
      <c r="I3" s="2">
        <v>239</v>
      </c>
      <c r="J3" s="2" t="s">
        <v>68</v>
      </c>
      <c r="K3" s="2" t="s">
        <v>68</v>
      </c>
      <c r="L3" s="2" t="s">
        <v>68</v>
      </c>
      <c r="M3" s="2" t="s">
        <v>68</v>
      </c>
      <c r="N3" s="2">
        <v>1330</v>
      </c>
      <c r="O3" s="2" t="s">
        <v>68</v>
      </c>
      <c r="P3" s="3">
        <v>2737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38" t="s">
        <v>16</v>
      </c>
      <c r="B4" s="5" t="s">
        <v>68</v>
      </c>
      <c r="C4" s="5">
        <v>0.82388973966309342</v>
      </c>
      <c r="D4" s="5" t="s">
        <v>68</v>
      </c>
      <c r="E4" s="5" t="s">
        <v>68</v>
      </c>
      <c r="F4" s="5" t="s">
        <v>68</v>
      </c>
      <c r="G4" s="5">
        <v>0.67766990291262141</v>
      </c>
      <c r="H4" s="5" t="s">
        <v>68</v>
      </c>
      <c r="I4" s="5">
        <v>0.7364016736401674</v>
      </c>
      <c r="J4" s="5" t="s">
        <v>68</v>
      </c>
      <c r="K4" s="5" t="s">
        <v>68</v>
      </c>
      <c r="L4" s="5" t="s">
        <v>68</v>
      </c>
      <c r="M4" s="5" t="s">
        <v>68</v>
      </c>
      <c r="N4" s="5">
        <v>0.86090225563909772</v>
      </c>
      <c r="O4" s="5" t="s">
        <v>68</v>
      </c>
      <c r="P4" s="6">
        <v>0.80672268907563027</v>
      </c>
    </row>
    <row r="5" spans="1:43" ht="25.5" x14ac:dyDescent="0.2">
      <c r="A5" s="39" t="s">
        <v>17</v>
      </c>
      <c r="B5" s="7" t="s">
        <v>68</v>
      </c>
      <c r="C5" s="7">
        <v>52.581784386617102</v>
      </c>
      <c r="D5" s="7" t="s">
        <v>68</v>
      </c>
      <c r="E5" s="7" t="s">
        <v>68</v>
      </c>
      <c r="F5" s="7" t="s">
        <v>68</v>
      </c>
      <c r="G5" s="7">
        <v>34.851002865329512</v>
      </c>
      <c r="H5" s="7" t="s">
        <v>68</v>
      </c>
      <c r="I5" s="7">
        <v>165.99431818181819</v>
      </c>
      <c r="J5" s="7" t="s">
        <v>68</v>
      </c>
      <c r="K5" s="7" t="s">
        <v>68</v>
      </c>
      <c r="L5" s="7" t="s">
        <v>68</v>
      </c>
      <c r="M5" s="7" t="s">
        <v>68</v>
      </c>
      <c r="N5" s="7">
        <v>51.537117903930131</v>
      </c>
      <c r="O5" s="7" t="s">
        <v>68</v>
      </c>
      <c r="P5" s="8">
        <v>58.277626811594203</v>
      </c>
    </row>
    <row r="8" spans="1:43" ht="15" x14ac:dyDescent="0.25">
      <c r="B8" s="25"/>
    </row>
    <row r="9" spans="1:43" ht="15" x14ac:dyDescent="0.25">
      <c r="B9" s="25"/>
    </row>
    <row r="10" spans="1:43" ht="15" x14ac:dyDescent="0.25">
      <c r="B10" s="25"/>
    </row>
    <row r="11" spans="1:43" ht="15" x14ac:dyDescent="0.25">
      <c r="B11" s="25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3" t="s">
        <v>70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43" ht="34.5" customHeight="1" x14ac:dyDescent="0.2">
      <c r="A2" s="1" t="s">
        <v>19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7" t="s">
        <v>15</v>
      </c>
      <c r="B3" s="2">
        <v>577</v>
      </c>
      <c r="C3" s="2">
        <v>1299</v>
      </c>
      <c r="D3" s="2">
        <v>176</v>
      </c>
      <c r="E3" s="2">
        <v>220</v>
      </c>
      <c r="F3" s="2">
        <v>72</v>
      </c>
      <c r="G3" s="2">
        <v>1122</v>
      </c>
      <c r="H3" s="2">
        <v>420</v>
      </c>
      <c r="I3" s="2">
        <v>776</v>
      </c>
      <c r="J3" s="2">
        <v>4</v>
      </c>
      <c r="K3" s="2">
        <v>727</v>
      </c>
      <c r="L3" s="2">
        <v>826</v>
      </c>
      <c r="M3" s="2">
        <v>165</v>
      </c>
      <c r="N3" s="2">
        <v>1190</v>
      </c>
      <c r="O3" s="2">
        <v>304</v>
      </c>
      <c r="P3" s="3">
        <v>7878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38" t="s">
        <v>16</v>
      </c>
      <c r="B4" s="5">
        <v>0.63084922010398614</v>
      </c>
      <c r="C4" s="5">
        <v>0.90146266358737492</v>
      </c>
      <c r="D4" s="5">
        <v>0.98863636363636365</v>
      </c>
      <c r="E4" s="5">
        <v>0.8954545454545455</v>
      </c>
      <c r="F4" s="5">
        <v>0.90277777777777779</v>
      </c>
      <c r="G4" s="5">
        <v>0.54723707664884136</v>
      </c>
      <c r="H4" s="5">
        <v>0.78809523809523807</v>
      </c>
      <c r="I4" s="5">
        <v>0.56314432989690721</v>
      </c>
      <c r="J4" s="5">
        <v>1</v>
      </c>
      <c r="K4" s="5">
        <v>0.9546079779917469</v>
      </c>
      <c r="L4" s="5">
        <v>0.92493946731234866</v>
      </c>
      <c r="M4" s="5">
        <v>0.83636363636363631</v>
      </c>
      <c r="N4" s="5">
        <v>0.71176470588235297</v>
      </c>
      <c r="O4" s="5">
        <v>0.95394736842105265</v>
      </c>
      <c r="P4" s="6">
        <v>0.77303884234577303</v>
      </c>
    </row>
    <row r="5" spans="1:43" ht="25.5" x14ac:dyDescent="0.2">
      <c r="A5" s="39" t="s">
        <v>17</v>
      </c>
      <c r="B5" s="7">
        <v>64.733516483516482</v>
      </c>
      <c r="C5" s="7">
        <v>60.588385994876177</v>
      </c>
      <c r="D5" s="7">
        <v>33.229885057471265</v>
      </c>
      <c r="E5" s="7">
        <v>42.55329949238579</v>
      </c>
      <c r="F5" s="7">
        <v>19.892307692307693</v>
      </c>
      <c r="G5" s="7">
        <v>50.180781758957657</v>
      </c>
      <c r="H5" s="7">
        <v>23.71299093655589</v>
      </c>
      <c r="I5" s="7">
        <v>33.459954233409611</v>
      </c>
      <c r="J5" s="7">
        <v>97</v>
      </c>
      <c r="K5" s="7">
        <v>215.11527377521614</v>
      </c>
      <c r="L5" s="7">
        <v>34.33507853403141</v>
      </c>
      <c r="M5" s="7">
        <v>56.427536231884055</v>
      </c>
      <c r="N5" s="7">
        <v>62.108618654073197</v>
      </c>
      <c r="O5" s="7">
        <v>19.610344827586207</v>
      </c>
      <c r="P5" s="8">
        <v>66.542200328407219</v>
      </c>
    </row>
    <row r="8" spans="1:43" ht="15" x14ac:dyDescent="0.25">
      <c r="B8" s="25"/>
    </row>
    <row r="9" spans="1:43" ht="15" x14ac:dyDescent="0.25">
      <c r="B9" s="25"/>
    </row>
    <row r="10" spans="1:43" ht="15" x14ac:dyDescent="0.25">
      <c r="B10" s="25"/>
    </row>
    <row r="11" spans="1:43" ht="15" x14ac:dyDescent="0.25">
      <c r="B11" s="25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3" t="s">
        <v>70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43" ht="34.5" customHeight="1" x14ac:dyDescent="0.2">
      <c r="A2" s="1" t="s">
        <v>20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7" t="s">
        <v>15</v>
      </c>
      <c r="B3" s="2" t="s">
        <v>68</v>
      </c>
      <c r="C3" s="2" t="s">
        <v>68</v>
      </c>
      <c r="D3" s="2" t="s">
        <v>68</v>
      </c>
      <c r="E3" s="2" t="s">
        <v>68</v>
      </c>
      <c r="F3" s="2" t="s">
        <v>68</v>
      </c>
      <c r="G3" s="2">
        <v>22</v>
      </c>
      <c r="H3" s="2" t="s">
        <v>68</v>
      </c>
      <c r="I3" s="61" t="s">
        <v>68</v>
      </c>
      <c r="J3" s="2" t="s">
        <v>68</v>
      </c>
      <c r="K3" s="2" t="s">
        <v>68</v>
      </c>
      <c r="L3" s="2" t="s">
        <v>68</v>
      </c>
      <c r="M3" s="2" t="s">
        <v>68</v>
      </c>
      <c r="N3" s="2">
        <v>5</v>
      </c>
      <c r="O3" s="2" t="s">
        <v>68</v>
      </c>
      <c r="P3" s="3">
        <v>27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38" t="s">
        <v>16</v>
      </c>
      <c r="B4" s="5" t="s">
        <v>68</v>
      </c>
      <c r="C4" s="5" t="s">
        <v>68</v>
      </c>
      <c r="D4" s="5" t="s">
        <v>68</v>
      </c>
      <c r="E4" s="5" t="s">
        <v>68</v>
      </c>
      <c r="F4" s="5" t="s">
        <v>68</v>
      </c>
      <c r="G4" s="5">
        <v>0.27272727272727271</v>
      </c>
      <c r="H4" s="5" t="s">
        <v>68</v>
      </c>
      <c r="I4" s="62" t="s">
        <v>68</v>
      </c>
      <c r="J4" s="5" t="s">
        <v>68</v>
      </c>
      <c r="K4" s="5" t="s">
        <v>68</v>
      </c>
      <c r="L4" s="5" t="s">
        <v>68</v>
      </c>
      <c r="M4" s="5" t="s">
        <v>68</v>
      </c>
      <c r="N4" s="5">
        <v>0.8</v>
      </c>
      <c r="O4" s="5" t="s">
        <v>68</v>
      </c>
      <c r="P4" s="6">
        <v>0.37037037037037035</v>
      </c>
    </row>
    <row r="5" spans="1:43" ht="25.5" x14ac:dyDescent="0.2">
      <c r="A5" s="39" t="s">
        <v>17</v>
      </c>
      <c r="B5" s="7" t="s">
        <v>68</v>
      </c>
      <c r="C5" s="7" t="s">
        <v>68</v>
      </c>
      <c r="D5" s="7" t="s">
        <v>68</v>
      </c>
      <c r="E5" s="7" t="s">
        <v>68</v>
      </c>
      <c r="F5" s="7" t="s">
        <v>68</v>
      </c>
      <c r="G5" s="7">
        <v>3</v>
      </c>
      <c r="H5" s="7" t="s">
        <v>68</v>
      </c>
      <c r="I5" s="63" t="s">
        <v>68</v>
      </c>
      <c r="J5" s="7" t="s">
        <v>68</v>
      </c>
      <c r="K5" s="7" t="s">
        <v>68</v>
      </c>
      <c r="L5" s="7" t="s">
        <v>68</v>
      </c>
      <c r="M5" s="7" t="s">
        <v>68</v>
      </c>
      <c r="N5" s="7">
        <v>1.75</v>
      </c>
      <c r="O5" s="7" t="s">
        <v>68</v>
      </c>
      <c r="P5" s="8">
        <v>2.5</v>
      </c>
    </row>
    <row r="8" spans="1:43" ht="15" x14ac:dyDescent="0.25">
      <c r="B8" s="25"/>
    </row>
    <row r="9" spans="1:43" ht="15" x14ac:dyDescent="0.25">
      <c r="B9" s="25"/>
    </row>
    <row r="10" spans="1:43" ht="15" x14ac:dyDescent="0.25">
      <c r="B10" s="25"/>
    </row>
    <row r="11" spans="1:43" ht="15" x14ac:dyDescent="0.25">
      <c r="B11" s="25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3" t="s">
        <v>70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43" ht="34.5" customHeight="1" x14ac:dyDescent="0.2">
      <c r="A2" s="1" t="s">
        <v>48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7" t="s">
        <v>15</v>
      </c>
      <c r="B3" s="2">
        <v>318</v>
      </c>
      <c r="C3" s="2">
        <v>851</v>
      </c>
      <c r="D3" s="2">
        <v>72</v>
      </c>
      <c r="E3" s="2">
        <v>61</v>
      </c>
      <c r="F3" s="2">
        <v>558</v>
      </c>
      <c r="G3" s="2">
        <v>500</v>
      </c>
      <c r="H3" s="2">
        <v>437</v>
      </c>
      <c r="I3" s="2">
        <v>546</v>
      </c>
      <c r="J3" s="2">
        <v>204</v>
      </c>
      <c r="K3" s="2">
        <v>331</v>
      </c>
      <c r="L3" s="2">
        <v>613</v>
      </c>
      <c r="M3" s="2">
        <v>63</v>
      </c>
      <c r="N3" s="2">
        <v>532</v>
      </c>
      <c r="O3" s="2">
        <v>291</v>
      </c>
      <c r="P3" s="3">
        <v>5377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38" t="s">
        <v>16</v>
      </c>
      <c r="B4" s="5">
        <v>0.71383647798742134</v>
      </c>
      <c r="C4" s="5">
        <v>0.91186839012925969</v>
      </c>
      <c r="D4" s="5">
        <v>0.72222222222222221</v>
      </c>
      <c r="E4" s="5">
        <v>0.73770491803278693</v>
      </c>
      <c r="F4" s="5">
        <v>0.93727598566308246</v>
      </c>
      <c r="G4" s="5">
        <v>0.59799999999999998</v>
      </c>
      <c r="H4" s="5">
        <v>0.58581235697940504</v>
      </c>
      <c r="I4" s="5">
        <v>0.93223443223443225</v>
      </c>
      <c r="J4" s="5">
        <v>0.96568627450980393</v>
      </c>
      <c r="K4" s="5">
        <v>0.95166163141993954</v>
      </c>
      <c r="L4" s="5">
        <v>0.90701468189233281</v>
      </c>
      <c r="M4" s="5">
        <v>0.88888888888888884</v>
      </c>
      <c r="N4" s="5">
        <v>0.64849624060150379</v>
      </c>
      <c r="O4" s="5">
        <v>0.61168384879725091</v>
      </c>
      <c r="P4" s="6">
        <v>0.80602566486888605</v>
      </c>
    </row>
    <row r="5" spans="1:43" ht="25.5" x14ac:dyDescent="0.2">
      <c r="A5" s="39" t="s">
        <v>17</v>
      </c>
      <c r="B5" s="7">
        <v>32.629955947136565</v>
      </c>
      <c r="C5" s="7">
        <v>41.158505154639172</v>
      </c>
      <c r="D5" s="7">
        <v>9.3076923076923084</v>
      </c>
      <c r="E5" s="7">
        <v>10.088888888888889</v>
      </c>
      <c r="F5" s="7">
        <v>36.219885277246654</v>
      </c>
      <c r="G5" s="7">
        <v>21.234113712374583</v>
      </c>
      <c r="H5" s="7">
        <v>30.25390625</v>
      </c>
      <c r="I5" s="7">
        <v>65.658153241650297</v>
      </c>
      <c r="J5" s="7">
        <v>20.868020304568528</v>
      </c>
      <c r="K5" s="7">
        <v>42.37777777777778</v>
      </c>
      <c r="L5" s="7">
        <v>27.469424460431654</v>
      </c>
      <c r="M5" s="7">
        <v>106.30357142857143</v>
      </c>
      <c r="N5" s="7">
        <v>33.371014492753623</v>
      </c>
      <c r="O5" s="7">
        <v>17.808988764044944</v>
      </c>
      <c r="P5" s="8">
        <v>36.942778034148596</v>
      </c>
    </row>
    <row r="8" spans="1:43" ht="15" x14ac:dyDescent="0.25">
      <c r="B8" s="25"/>
    </row>
    <row r="9" spans="1:43" ht="15" x14ac:dyDescent="0.25">
      <c r="B9" s="25"/>
    </row>
    <row r="10" spans="1:43" ht="15" x14ac:dyDescent="0.25">
      <c r="B10" s="25"/>
    </row>
    <row r="11" spans="1:43" ht="15" x14ac:dyDescent="0.25">
      <c r="B11" s="25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3" t="s">
        <v>70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43" ht="34.5" customHeight="1" x14ac:dyDescent="0.2">
      <c r="A2" s="1" t="s">
        <v>21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7" t="s">
        <v>15</v>
      </c>
      <c r="B3" s="2" t="s">
        <v>68</v>
      </c>
      <c r="C3" s="2" t="s">
        <v>68</v>
      </c>
      <c r="D3" s="2" t="s">
        <v>68</v>
      </c>
      <c r="E3" s="2" t="s">
        <v>68</v>
      </c>
      <c r="F3" s="2" t="s">
        <v>68</v>
      </c>
      <c r="G3" s="2">
        <v>539</v>
      </c>
      <c r="H3" s="2" t="s">
        <v>68</v>
      </c>
      <c r="I3" s="2">
        <v>72</v>
      </c>
      <c r="J3" s="2" t="s">
        <v>68</v>
      </c>
      <c r="K3" s="2" t="s">
        <v>68</v>
      </c>
      <c r="L3" s="2">
        <v>247</v>
      </c>
      <c r="M3" s="2" t="s">
        <v>68</v>
      </c>
      <c r="N3" s="2" t="s">
        <v>68</v>
      </c>
      <c r="O3" s="2" t="s">
        <v>68</v>
      </c>
      <c r="P3" s="3">
        <v>858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38" t="s">
        <v>16</v>
      </c>
      <c r="B4" s="5" t="s">
        <v>68</v>
      </c>
      <c r="C4" s="5" t="s">
        <v>68</v>
      </c>
      <c r="D4" s="5" t="s">
        <v>68</v>
      </c>
      <c r="E4" s="5" t="s">
        <v>68</v>
      </c>
      <c r="F4" s="5" t="s">
        <v>68</v>
      </c>
      <c r="G4" s="5">
        <v>0.82560296846011128</v>
      </c>
      <c r="H4" s="5" t="s">
        <v>68</v>
      </c>
      <c r="I4" s="5">
        <v>0.69444444444444442</v>
      </c>
      <c r="J4" s="5" t="s">
        <v>68</v>
      </c>
      <c r="K4" s="5" t="s">
        <v>68</v>
      </c>
      <c r="L4" s="5">
        <v>0.70445344129554655</v>
      </c>
      <c r="M4" s="5" t="s">
        <v>68</v>
      </c>
      <c r="N4" s="5" t="s">
        <v>68</v>
      </c>
      <c r="O4" s="5" t="s">
        <v>68</v>
      </c>
      <c r="P4" s="6">
        <v>0.77972027972027969</v>
      </c>
    </row>
    <row r="5" spans="1:43" ht="25.5" x14ac:dyDescent="0.2">
      <c r="A5" s="39" t="s">
        <v>17</v>
      </c>
      <c r="B5" s="7" t="s">
        <v>68</v>
      </c>
      <c r="C5" s="7" t="s">
        <v>68</v>
      </c>
      <c r="D5" s="7" t="s">
        <v>68</v>
      </c>
      <c r="E5" s="7" t="s">
        <v>68</v>
      </c>
      <c r="F5" s="7" t="s">
        <v>68</v>
      </c>
      <c r="G5" s="7">
        <v>56.182022471910109</v>
      </c>
      <c r="H5" s="7" t="s">
        <v>68</v>
      </c>
      <c r="I5" s="7">
        <v>67.86</v>
      </c>
      <c r="J5" s="7" t="s">
        <v>68</v>
      </c>
      <c r="K5" s="7" t="s">
        <v>68</v>
      </c>
      <c r="L5" s="7">
        <v>14.741379310344827</v>
      </c>
      <c r="M5" s="7" t="s">
        <v>68</v>
      </c>
      <c r="N5" s="7" t="s">
        <v>68</v>
      </c>
      <c r="O5" s="7" t="s">
        <v>68</v>
      </c>
      <c r="P5" s="8">
        <v>46.276532137518686</v>
      </c>
    </row>
    <row r="8" spans="1:43" ht="15" x14ac:dyDescent="0.25">
      <c r="B8" s="25"/>
    </row>
    <row r="9" spans="1:43" ht="15" x14ac:dyDescent="0.25">
      <c r="B9" s="25"/>
    </row>
    <row r="10" spans="1:43" ht="15" x14ac:dyDescent="0.25">
      <c r="B10" s="25"/>
    </row>
    <row r="11" spans="1:43" ht="15" x14ac:dyDescent="0.25">
      <c r="B11" s="25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9"/>
  </cols>
  <sheetData>
    <row r="1" spans="1:43" ht="47.25" customHeight="1" thickBot="1" x14ac:dyDescent="0.25">
      <c r="A1" s="73" t="s">
        <v>70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43" ht="34.5" customHeight="1" x14ac:dyDescent="0.2">
      <c r="A2" s="1" t="s">
        <v>22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43" s="4" customFormat="1" ht="26.1" customHeight="1" x14ac:dyDescent="0.2">
      <c r="A3" s="37" t="s">
        <v>15</v>
      </c>
      <c r="B3" s="2" t="s">
        <v>68</v>
      </c>
      <c r="C3" s="2">
        <v>40</v>
      </c>
      <c r="D3" s="2" t="s">
        <v>68</v>
      </c>
      <c r="E3" s="2" t="s">
        <v>68</v>
      </c>
      <c r="F3" s="2" t="s">
        <v>68</v>
      </c>
      <c r="G3" s="2">
        <v>113</v>
      </c>
      <c r="H3" s="2" t="s">
        <v>68</v>
      </c>
      <c r="I3" s="2">
        <v>80</v>
      </c>
      <c r="J3" s="2" t="s">
        <v>68</v>
      </c>
      <c r="K3" s="2" t="s">
        <v>68</v>
      </c>
      <c r="L3" s="2" t="s">
        <v>68</v>
      </c>
      <c r="M3" s="2" t="s">
        <v>68</v>
      </c>
      <c r="N3" s="2">
        <v>138</v>
      </c>
      <c r="O3" s="2" t="s">
        <v>68</v>
      </c>
      <c r="P3" s="3">
        <v>371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38" t="s">
        <v>16</v>
      </c>
      <c r="B4" s="5" t="s">
        <v>68</v>
      </c>
      <c r="C4" s="5">
        <v>0.7</v>
      </c>
      <c r="D4" s="5" t="s">
        <v>68</v>
      </c>
      <c r="E4" s="5" t="s">
        <v>68</v>
      </c>
      <c r="F4" s="5" t="s">
        <v>68</v>
      </c>
      <c r="G4" s="5">
        <v>0.76991150442477874</v>
      </c>
      <c r="H4" s="5" t="s">
        <v>68</v>
      </c>
      <c r="I4" s="5">
        <v>0.05</v>
      </c>
      <c r="J4" s="5" t="s">
        <v>68</v>
      </c>
      <c r="K4" s="5" t="s">
        <v>68</v>
      </c>
      <c r="L4" s="5" t="s">
        <v>68</v>
      </c>
      <c r="M4" s="5" t="s">
        <v>68</v>
      </c>
      <c r="N4" s="5">
        <v>0.73188405797101452</v>
      </c>
      <c r="O4" s="5" t="s">
        <v>68</v>
      </c>
      <c r="P4" s="6">
        <v>0.59299191374663074</v>
      </c>
    </row>
    <row r="5" spans="1:43" ht="25.5" x14ac:dyDescent="0.2">
      <c r="A5" s="39" t="s">
        <v>17</v>
      </c>
      <c r="B5" s="7" t="s">
        <v>68</v>
      </c>
      <c r="C5" s="7">
        <v>10.607142857142858</v>
      </c>
      <c r="D5" s="7" t="s">
        <v>68</v>
      </c>
      <c r="E5" s="7" t="s">
        <v>68</v>
      </c>
      <c r="F5" s="7" t="s">
        <v>68</v>
      </c>
      <c r="G5" s="7">
        <v>29.126436781609197</v>
      </c>
      <c r="H5" s="7" t="s">
        <v>68</v>
      </c>
      <c r="I5" s="7">
        <v>2.25</v>
      </c>
      <c r="J5" s="7" t="s">
        <v>68</v>
      </c>
      <c r="K5" s="7" t="s">
        <v>68</v>
      </c>
      <c r="L5" s="7" t="s">
        <v>68</v>
      </c>
      <c r="M5" s="7" t="s">
        <v>68</v>
      </c>
      <c r="N5" s="7">
        <v>22.85148514851485</v>
      </c>
      <c r="O5" s="7" t="s">
        <v>68</v>
      </c>
      <c r="P5" s="8">
        <v>23.4</v>
      </c>
    </row>
    <row r="8" spans="1:43" ht="15" x14ac:dyDescent="0.25">
      <c r="B8" s="25"/>
    </row>
    <row r="9" spans="1:43" ht="15" x14ac:dyDescent="0.25">
      <c r="B9" s="25"/>
    </row>
    <row r="10" spans="1:43" ht="15" x14ac:dyDescent="0.25">
      <c r="B10" s="25"/>
    </row>
    <row r="11" spans="1:43" ht="15" x14ac:dyDescent="0.25">
      <c r="B11" s="25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35</vt:i4>
      </vt:variant>
    </vt:vector>
  </HeadingPairs>
  <TitlesOfParts>
    <vt:vector size="35" baseType="lpstr">
      <vt:lpstr>TOTAL</vt:lpstr>
      <vt:lpstr>ALG</vt:lpstr>
      <vt:lpstr>ANR</vt:lpstr>
      <vt:lpstr>ACV</vt:lpstr>
      <vt:lpstr>CAR</vt:lpstr>
      <vt:lpstr>CCA</vt:lpstr>
      <vt:lpstr>CGD</vt:lpstr>
      <vt:lpstr>CMF</vt:lpstr>
      <vt:lpstr>CPE</vt:lpstr>
      <vt:lpstr>CPL</vt:lpstr>
      <vt:lpstr>CTO</vt:lpstr>
      <vt:lpstr>DER</vt:lpstr>
      <vt:lpstr>DIG</vt:lpstr>
      <vt:lpstr>END</vt:lpstr>
      <vt:lpstr>GRT</vt:lpstr>
      <vt:lpstr>GIN</vt:lpstr>
      <vt:lpstr>HEM</vt:lpstr>
      <vt:lpstr>MIR</vt:lpstr>
      <vt:lpstr>NEF</vt:lpstr>
      <vt:lpstr>NML</vt:lpstr>
      <vt:lpstr>NRC</vt:lpstr>
      <vt:lpstr>NFL</vt:lpstr>
      <vt:lpstr>NRL</vt:lpstr>
      <vt:lpstr>OBS</vt:lpstr>
      <vt:lpstr>OFT</vt:lpstr>
      <vt:lpstr>ONC</vt:lpstr>
      <vt:lpstr>ONR</vt:lpstr>
      <vt:lpstr>ORL</vt:lpstr>
      <vt:lpstr>PED</vt:lpstr>
      <vt:lpstr>PSQ</vt:lpstr>
      <vt:lpstr>REH</vt:lpstr>
      <vt:lpstr>REU</vt:lpstr>
      <vt:lpstr>TRA</vt:lpstr>
      <vt:lpstr>URO</vt:lpstr>
      <vt:lpstr>Pendientes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Paniagua Tejo, M Teresa</dc:creator>
  <cp:lastModifiedBy>Vicente Cano, Jose Luis</cp:lastModifiedBy>
  <cp:lastPrinted>2019-10-15T12:32:06Z</cp:lastPrinted>
  <dcterms:created xsi:type="dcterms:W3CDTF">2019-10-15T11:00:07Z</dcterms:created>
  <dcterms:modified xsi:type="dcterms:W3CDTF">2026-01-25T16:54:16Z</dcterms:modified>
</cp:coreProperties>
</file>